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IDP DP TP DLS SHERBA\Darvodobiv\Процедури ЛФ 2021\1-2021 Местен търговец\"/>
    </mc:Choice>
  </mc:AlternateContent>
  <xr:revisionPtr revIDLastSave="0" documentId="8_{C7DA9DBB-7205-4067-9C35-774B361D8EA9}" xr6:coauthVersionLast="45" xr6:coauthVersionMax="45" xr10:uidLastSave="{00000000-0000-0000-0000-000000000000}"/>
  <bookViews>
    <workbookView xWindow="-120" yWindow="-120" windowWidth="29040" windowHeight="15840" xr2:uid="{D3B2A5D7-14A0-4B85-BFA1-9311D27A5E1D}"/>
  </bookViews>
  <sheets>
    <sheet name="обект 2" sheetId="1" r:id="rId1"/>
    <sheet name="обект 3" sheetId="2" r:id="rId2"/>
    <sheet name="обект 4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3" l="1"/>
  <c r="I42" i="3"/>
  <c r="J41" i="3"/>
  <c r="K41" i="3" s="1"/>
  <c r="K40" i="3"/>
  <c r="J40" i="3"/>
  <c r="J39" i="3"/>
  <c r="K39" i="3" s="1"/>
  <c r="K38" i="3"/>
  <c r="I38" i="3"/>
  <c r="I37" i="3"/>
  <c r="K37" i="3" s="1"/>
  <c r="K36" i="3"/>
  <c r="J36" i="3"/>
  <c r="J35" i="3"/>
  <c r="K35" i="3" s="1"/>
  <c r="K34" i="3"/>
  <c r="J34" i="3"/>
  <c r="I33" i="3"/>
  <c r="K33" i="3" s="1"/>
  <c r="K31" i="3"/>
  <c r="J31" i="3"/>
  <c r="J30" i="3"/>
  <c r="K30" i="3" s="1"/>
  <c r="K29" i="3"/>
  <c r="J29" i="3"/>
  <c r="I28" i="3"/>
  <c r="K28" i="3" s="1"/>
  <c r="K27" i="3"/>
  <c r="I27" i="3"/>
  <c r="J26" i="3"/>
  <c r="K26" i="3" s="1"/>
  <c r="K25" i="3"/>
  <c r="J25" i="3"/>
  <c r="J24" i="3"/>
  <c r="K24" i="3" s="1"/>
  <c r="K23" i="3"/>
  <c r="I23" i="3"/>
  <c r="J22" i="3"/>
  <c r="K22" i="3" s="1"/>
  <c r="K21" i="3"/>
  <c r="J21" i="3"/>
  <c r="J20" i="3"/>
  <c r="K20" i="3" s="1"/>
  <c r="K19" i="3"/>
  <c r="J19" i="3"/>
  <c r="I18" i="3"/>
  <c r="K18" i="3" s="1"/>
  <c r="K17" i="3"/>
  <c r="I17" i="3"/>
  <c r="I15" i="3"/>
  <c r="K15" i="3" s="1"/>
  <c r="J14" i="3"/>
  <c r="K14" i="3" s="1"/>
  <c r="J13" i="3"/>
  <c r="K13" i="3" s="1"/>
  <c r="J12" i="3"/>
  <c r="K12" i="3" s="1"/>
  <c r="I11" i="3"/>
  <c r="K11" i="3" s="1"/>
  <c r="I10" i="3"/>
  <c r="K10" i="3" s="1"/>
  <c r="I9" i="3"/>
  <c r="K9" i="3" s="1"/>
  <c r="J8" i="3"/>
  <c r="K8" i="3" s="1"/>
  <c r="J7" i="3"/>
  <c r="K7" i="3" s="1"/>
  <c r="J6" i="3"/>
  <c r="K6" i="3" s="1"/>
  <c r="J5" i="3"/>
  <c r="K5" i="3" s="1"/>
  <c r="I4" i="3"/>
  <c r="K4" i="3" s="1"/>
  <c r="I3" i="3"/>
  <c r="K3" i="3" s="1"/>
  <c r="K57" i="2"/>
  <c r="J57" i="2"/>
  <c r="J56" i="2"/>
  <c r="K56" i="2" s="1"/>
  <c r="K55" i="2"/>
  <c r="I55" i="2"/>
  <c r="J54" i="2"/>
  <c r="K54" i="2" s="1"/>
  <c r="K53" i="2"/>
  <c r="J53" i="2"/>
  <c r="J52" i="2"/>
  <c r="K52" i="2" s="1"/>
  <c r="K51" i="2"/>
  <c r="I51" i="2"/>
  <c r="I50" i="2"/>
  <c r="K50" i="2" s="1"/>
  <c r="K49" i="2"/>
  <c r="I49" i="2"/>
  <c r="J48" i="2"/>
  <c r="K48" i="2" s="1"/>
  <c r="K47" i="2"/>
  <c r="J47" i="2"/>
  <c r="J46" i="2"/>
  <c r="K46" i="2" s="1"/>
  <c r="K45" i="2"/>
  <c r="J45" i="2"/>
  <c r="I44" i="2"/>
  <c r="K44" i="2" s="1"/>
  <c r="K43" i="2"/>
  <c r="K58" i="2" s="1"/>
  <c r="I43" i="2"/>
  <c r="I41" i="2"/>
  <c r="K41" i="2" s="1"/>
  <c r="J40" i="2"/>
  <c r="K40" i="2" s="1"/>
  <c r="J39" i="2"/>
  <c r="K39" i="2" s="1"/>
  <c r="J38" i="2"/>
  <c r="K38" i="2" s="1"/>
  <c r="I37" i="2"/>
  <c r="K37" i="2" s="1"/>
  <c r="I36" i="2"/>
  <c r="K36" i="2" s="1"/>
  <c r="I35" i="2"/>
  <c r="K35" i="2" s="1"/>
  <c r="J34" i="2"/>
  <c r="K34" i="2" s="1"/>
  <c r="J33" i="2"/>
  <c r="K33" i="2" s="1"/>
  <c r="J32" i="2"/>
  <c r="K32" i="2" s="1"/>
  <c r="J31" i="2"/>
  <c r="K31" i="2" s="1"/>
  <c r="I30" i="2"/>
  <c r="K30" i="2" s="1"/>
  <c r="I29" i="2"/>
  <c r="K29" i="2" s="1"/>
  <c r="J27" i="2"/>
  <c r="K27" i="2" s="1"/>
  <c r="K26" i="2"/>
  <c r="I26" i="2"/>
  <c r="J25" i="2"/>
  <c r="K25" i="2" s="1"/>
  <c r="K24" i="2"/>
  <c r="J24" i="2"/>
  <c r="J23" i="2"/>
  <c r="K23" i="2" s="1"/>
  <c r="K22" i="2"/>
  <c r="I22" i="2"/>
  <c r="I21" i="2"/>
  <c r="K21" i="2" s="1"/>
  <c r="K20" i="2"/>
  <c r="J20" i="2"/>
  <c r="J19" i="2"/>
  <c r="K19" i="2" s="1"/>
  <c r="K18" i="2"/>
  <c r="J18" i="2"/>
  <c r="J17" i="2"/>
  <c r="K17" i="2" s="1"/>
  <c r="K16" i="2"/>
  <c r="I16" i="2"/>
  <c r="I15" i="2"/>
  <c r="K15" i="2" s="1"/>
  <c r="K14" i="2"/>
  <c r="J14" i="2"/>
  <c r="J13" i="2"/>
  <c r="K13" i="2" s="1"/>
  <c r="K12" i="2"/>
  <c r="J12" i="2"/>
  <c r="I11" i="2"/>
  <c r="K11" i="2" s="1"/>
  <c r="K10" i="2"/>
  <c r="I10" i="2"/>
  <c r="I9" i="2"/>
  <c r="K9" i="2" s="1"/>
  <c r="K8" i="2"/>
  <c r="J8" i="2"/>
  <c r="J7" i="2"/>
  <c r="K7" i="2" s="1"/>
  <c r="K6" i="2"/>
  <c r="J6" i="2"/>
  <c r="J5" i="2"/>
  <c r="K5" i="2" s="1"/>
  <c r="K4" i="2"/>
  <c r="I4" i="2"/>
  <c r="I3" i="2"/>
  <c r="K3" i="2" s="1"/>
  <c r="K154" i="1"/>
  <c r="I154" i="1"/>
  <c r="J153" i="1"/>
  <c r="K153" i="1" s="1"/>
  <c r="K152" i="1"/>
  <c r="J152" i="1"/>
  <c r="I151" i="1"/>
  <c r="K151" i="1" s="1"/>
  <c r="K150" i="1"/>
  <c r="I150" i="1"/>
  <c r="I148" i="1"/>
  <c r="K148" i="1" s="1"/>
  <c r="J147" i="1"/>
  <c r="K147" i="1" s="1"/>
  <c r="J146" i="1"/>
  <c r="K146" i="1" s="1"/>
  <c r="J145" i="1"/>
  <c r="K145" i="1" s="1"/>
  <c r="I144" i="1"/>
  <c r="K144" i="1" s="1"/>
  <c r="I143" i="1"/>
  <c r="K143" i="1" s="1"/>
  <c r="K149" i="1" s="1"/>
  <c r="K141" i="1"/>
  <c r="I141" i="1"/>
  <c r="J140" i="1"/>
  <c r="K140" i="1" s="1"/>
  <c r="K139" i="1"/>
  <c r="J139" i="1"/>
  <c r="I138" i="1"/>
  <c r="K138" i="1" s="1"/>
  <c r="K137" i="1"/>
  <c r="I137" i="1"/>
  <c r="I136" i="1"/>
  <c r="K136" i="1" s="1"/>
  <c r="K135" i="1"/>
  <c r="J135" i="1"/>
  <c r="J134" i="1"/>
  <c r="K134" i="1" s="1"/>
  <c r="K133" i="1"/>
  <c r="J133" i="1"/>
  <c r="I132" i="1"/>
  <c r="K132" i="1" s="1"/>
  <c r="K131" i="1"/>
  <c r="I131" i="1"/>
  <c r="I130" i="1"/>
  <c r="K130" i="1" s="1"/>
  <c r="J128" i="1"/>
  <c r="K128" i="1" s="1"/>
  <c r="J127" i="1"/>
  <c r="K127" i="1" s="1"/>
  <c r="J126" i="1"/>
  <c r="K126" i="1" s="1"/>
  <c r="I125" i="1"/>
  <c r="K125" i="1" s="1"/>
  <c r="J124" i="1"/>
  <c r="K124" i="1" s="1"/>
  <c r="J123" i="1"/>
  <c r="K123" i="1" s="1"/>
  <c r="I122" i="1"/>
  <c r="K122" i="1" s="1"/>
  <c r="J121" i="1"/>
  <c r="K121" i="1" s="1"/>
  <c r="J120" i="1"/>
  <c r="K120" i="1" s="1"/>
  <c r="J119" i="1"/>
  <c r="K119" i="1" s="1"/>
  <c r="I118" i="1"/>
  <c r="K118" i="1" s="1"/>
  <c r="I117" i="1"/>
  <c r="K117" i="1" s="1"/>
  <c r="I116" i="1"/>
  <c r="K116" i="1" s="1"/>
  <c r="I115" i="1"/>
  <c r="K115" i="1" s="1"/>
  <c r="J114" i="1"/>
  <c r="K114" i="1" s="1"/>
  <c r="J113" i="1"/>
  <c r="K113" i="1" s="1"/>
  <c r="J112" i="1"/>
  <c r="K112" i="1" s="1"/>
  <c r="I111" i="1"/>
  <c r="K111" i="1" s="1"/>
  <c r="I110" i="1"/>
  <c r="K110" i="1" s="1"/>
  <c r="I109" i="1"/>
  <c r="K109" i="1" s="1"/>
  <c r="I108" i="1"/>
  <c r="K108" i="1" s="1"/>
  <c r="K129" i="1" s="1"/>
  <c r="I107" i="1"/>
  <c r="K107" i="1" s="1"/>
  <c r="I105" i="1"/>
  <c r="K105" i="1" s="1"/>
  <c r="K104" i="1"/>
  <c r="J104" i="1"/>
  <c r="J103" i="1"/>
  <c r="K103" i="1" s="1"/>
  <c r="K102" i="1"/>
  <c r="J102" i="1"/>
  <c r="I101" i="1"/>
  <c r="K101" i="1" s="1"/>
  <c r="K100" i="1"/>
  <c r="I100" i="1"/>
  <c r="I99" i="1"/>
  <c r="K99" i="1" s="1"/>
  <c r="K98" i="1"/>
  <c r="I98" i="1"/>
  <c r="J97" i="1"/>
  <c r="K97" i="1" s="1"/>
  <c r="K96" i="1"/>
  <c r="J96" i="1"/>
  <c r="J95" i="1"/>
  <c r="K95" i="1" s="1"/>
  <c r="K94" i="1"/>
  <c r="I94" i="1"/>
  <c r="I93" i="1"/>
  <c r="K93" i="1" s="1"/>
  <c r="K92" i="1"/>
  <c r="I92" i="1"/>
  <c r="I91" i="1"/>
  <c r="K91" i="1" s="1"/>
  <c r="K90" i="1"/>
  <c r="K106" i="1" s="1"/>
  <c r="I90" i="1"/>
  <c r="I88" i="1"/>
  <c r="K88" i="1" s="1"/>
  <c r="J87" i="1"/>
  <c r="K87" i="1" s="1"/>
  <c r="J86" i="1"/>
  <c r="K86" i="1" s="1"/>
  <c r="I85" i="1"/>
  <c r="K85" i="1" s="1"/>
  <c r="I84" i="1"/>
  <c r="K84" i="1" s="1"/>
  <c r="I83" i="1"/>
  <c r="K83" i="1" s="1"/>
  <c r="J82" i="1"/>
  <c r="K82" i="1" s="1"/>
  <c r="J81" i="1"/>
  <c r="K81" i="1" s="1"/>
  <c r="J80" i="1"/>
  <c r="K80" i="1" s="1"/>
  <c r="I79" i="1"/>
  <c r="K79" i="1" s="1"/>
  <c r="I78" i="1"/>
  <c r="K78" i="1" s="1"/>
  <c r="I77" i="1"/>
  <c r="K77" i="1" s="1"/>
  <c r="I76" i="1"/>
  <c r="K76" i="1" s="1"/>
  <c r="K89" i="1" s="1"/>
  <c r="J74" i="1"/>
  <c r="K74" i="1" s="1"/>
  <c r="K73" i="1"/>
  <c r="J73" i="1"/>
  <c r="I72" i="1"/>
  <c r="K72" i="1" s="1"/>
  <c r="K71" i="1"/>
  <c r="J71" i="1"/>
  <c r="J70" i="1"/>
  <c r="K70" i="1" s="1"/>
  <c r="K69" i="1"/>
  <c r="J69" i="1"/>
  <c r="I68" i="1"/>
  <c r="K68" i="1" s="1"/>
  <c r="K67" i="1"/>
  <c r="I67" i="1"/>
  <c r="I66" i="1"/>
  <c r="K66" i="1" s="1"/>
  <c r="K65" i="1"/>
  <c r="I65" i="1"/>
  <c r="J64" i="1"/>
  <c r="K64" i="1" s="1"/>
  <c r="K63" i="1"/>
  <c r="J63" i="1"/>
  <c r="J62" i="1"/>
  <c r="K62" i="1" s="1"/>
  <c r="K61" i="1"/>
  <c r="I61" i="1"/>
  <c r="I60" i="1"/>
  <c r="K60" i="1" s="1"/>
  <c r="K59" i="1"/>
  <c r="I59" i="1"/>
  <c r="I58" i="1"/>
  <c r="K58" i="1" s="1"/>
  <c r="K57" i="1"/>
  <c r="I57" i="1"/>
  <c r="I56" i="1"/>
  <c r="K56" i="1" s="1"/>
  <c r="K55" i="1"/>
  <c r="J55" i="1"/>
  <c r="J54" i="1"/>
  <c r="K54" i="1" s="1"/>
  <c r="K53" i="1"/>
  <c r="J53" i="1"/>
  <c r="I52" i="1"/>
  <c r="K52" i="1" s="1"/>
  <c r="K51" i="1"/>
  <c r="I51" i="1"/>
  <c r="I50" i="1"/>
  <c r="K50" i="1" s="1"/>
  <c r="K75" i="1" s="1"/>
  <c r="K48" i="1"/>
  <c r="J48" i="1"/>
  <c r="J47" i="1"/>
  <c r="K47" i="1" s="1"/>
  <c r="K46" i="1"/>
  <c r="I46" i="1"/>
  <c r="J45" i="1"/>
  <c r="K45" i="1" s="1"/>
  <c r="K44" i="1"/>
  <c r="J44" i="1"/>
  <c r="I43" i="1"/>
  <c r="K43" i="1" s="1"/>
  <c r="K42" i="1"/>
  <c r="J42" i="1"/>
  <c r="J41" i="1"/>
  <c r="K41" i="1" s="1"/>
  <c r="K40" i="1"/>
  <c r="J40" i="1"/>
  <c r="I39" i="1"/>
  <c r="K39" i="1" s="1"/>
  <c r="K38" i="1"/>
  <c r="I38" i="1"/>
  <c r="J37" i="1"/>
  <c r="K37" i="1" s="1"/>
  <c r="K36" i="1"/>
  <c r="J36" i="1"/>
  <c r="J35" i="1"/>
  <c r="K35" i="1" s="1"/>
  <c r="K34" i="1"/>
  <c r="I34" i="1"/>
  <c r="I33" i="1"/>
  <c r="K33" i="1" s="1"/>
  <c r="K32" i="1"/>
  <c r="I32" i="1"/>
  <c r="I31" i="1"/>
  <c r="K31" i="1" s="1"/>
  <c r="K30" i="1"/>
  <c r="J30" i="1"/>
  <c r="J29" i="1"/>
  <c r="K29" i="1" s="1"/>
  <c r="K28" i="1"/>
  <c r="J28" i="1"/>
  <c r="I27" i="1"/>
  <c r="K27" i="1" s="1"/>
  <c r="K26" i="1"/>
  <c r="I26" i="1"/>
  <c r="I25" i="1"/>
  <c r="K25" i="1" s="1"/>
  <c r="K24" i="1"/>
  <c r="I24" i="1"/>
  <c r="I22" i="1"/>
  <c r="K22" i="1" s="1"/>
  <c r="J21" i="1"/>
  <c r="K21" i="1" s="1"/>
  <c r="J20" i="1"/>
  <c r="K20" i="1" s="1"/>
  <c r="I19" i="1"/>
  <c r="K19" i="1" s="1"/>
  <c r="J18" i="1"/>
  <c r="K18" i="1" s="1"/>
  <c r="J17" i="1"/>
  <c r="K17" i="1" s="1"/>
  <c r="K16" i="1"/>
  <c r="J16" i="1"/>
  <c r="I15" i="1"/>
  <c r="K15" i="1" s="1"/>
  <c r="I14" i="1"/>
  <c r="K14" i="1" s="1"/>
  <c r="I13" i="1"/>
  <c r="K13" i="1" s="1"/>
  <c r="I12" i="1"/>
  <c r="K12" i="1" s="1"/>
  <c r="I11" i="1"/>
  <c r="K11" i="1" s="1"/>
  <c r="I10" i="1"/>
  <c r="K10" i="1" s="1"/>
  <c r="J9" i="1"/>
  <c r="K9" i="1" s="1"/>
  <c r="K8" i="1"/>
  <c r="J8" i="1"/>
  <c r="J7" i="1"/>
  <c r="K7" i="1" s="1"/>
  <c r="J6" i="1"/>
  <c r="K6" i="1" s="1"/>
  <c r="I5" i="1"/>
  <c r="K5" i="1" s="1"/>
  <c r="I4" i="1"/>
  <c r="K4" i="1" s="1"/>
  <c r="I3" i="1"/>
  <c r="K3" i="1" s="1"/>
  <c r="K16" i="3" l="1"/>
  <c r="K43" i="3"/>
  <c r="K28" i="2"/>
  <c r="K42" i="2"/>
  <c r="K23" i="1"/>
  <c r="K142" i="1"/>
  <c r="K155" i="1"/>
</calcChain>
</file>

<file path=xl/sharedStrings.xml><?xml version="1.0" encoding="utf-8"?>
<sst xmlns="http://schemas.openxmlformats.org/spreadsheetml/2006/main" count="542" uniqueCount="54">
  <si>
    <t>ПРИЛОЖЕНИЕ № 2</t>
  </si>
  <si>
    <t>Обект</t>
  </si>
  <si>
    <t>Отдел и подотдел</t>
  </si>
  <si>
    <t>Дървесен вид</t>
  </si>
  <si>
    <t>Сортимент</t>
  </si>
  <si>
    <t>Прогнозно количество дървесина пл.куб.м.</t>
  </si>
  <si>
    <t>Прогнозно количество дървесина пр.куб.м.</t>
  </si>
  <si>
    <t>Начална цена лв./пл.м3 без ДДС</t>
  </si>
  <si>
    <t>Начална цена лв./пр.м3 без ДДС</t>
  </si>
  <si>
    <t>Обща цена, лв. без ДДС/ пл.м3</t>
  </si>
  <si>
    <t>Обща цена, лв. без ДДС/ пр.м3</t>
  </si>
  <si>
    <t>Обща цена. лв. без ДДС</t>
  </si>
  <si>
    <t>II</t>
  </si>
  <si>
    <t>185 в</t>
  </si>
  <si>
    <t>Бук</t>
  </si>
  <si>
    <t>Трупи за бичене над 50 см</t>
  </si>
  <si>
    <t>Трупи за бичене над 30 см</t>
  </si>
  <si>
    <t>Трупи за бичене до 29 см</t>
  </si>
  <si>
    <t>Технологична дървесина от средна</t>
  </si>
  <si>
    <t>Технологична дървесина от дребна</t>
  </si>
  <si>
    <t>Технологична дървесина от дърва</t>
  </si>
  <si>
    <t>Дърва за огрев</t>
  </si>
  <si>
    <t>ОЗМ</t>
  </si>
  <si>
    <t>Дъб</t>
  </si>
  <si>
    <t>Фурнир</t>
  </si>
  <si>
    <t>Траверси</t>
  </si>
  <si>
    <t>Габър</t>
  </si>
  <si>
    <t>Всичко за подотдела</t>
  </si>
  <si>
    <t>220 а</t>
  </si>
  <si>
    <t>Цер</t>
  </si>
  <si>
    <t>Липа</t>
  </si>
  <si>
    <t>303 а</t>
  </si>
  <si>
    <t>302 а</t>
  </si>
  <si>
    <t>303 в</t>
  </si>
  <si>
    <t>303 г</t>
  </si>
  <si>
    <t>Ясен</t>
  </si>
  <si>
    <t>342 г</t>
  </si>
  <si>
    <t xml:space="preserve">Трупи за бичене над 50 см </t>
  </si>
  <si>
    <t xml:space="preserve">Трупи за бичене над 30 см </t>
  </si>
  <si>
    <t xml:space="preserve">Трупи за бичене до 29 см </t>
  </si>
  <si>
    <t>396 р</t>
  </si>
  <si>
    <t>397 д</t>
  </si>
  <si>
    <t>Всичко обект II</t>
  </si>
  <si>
    <t>III</t>
  </si>
  <si>
    <t>1090 в</t>
  </si>
  <si>
    <t>Клен</t>
  </si>
  <si>
    <t>1206 а</t>
  </si>
  <si>
    <t>1206 г</t>
  </si>
  <si>
    <t>Всичко oбект III</t>
  </si>
  <si>
    <t>IV</t>
  </si>
  <si>
    <t>1208 р</t>
  </si>
  <si>
    <t>340 г</t>
  </si>
  <si>
    <t>1110 ж</t>
  </si>
  <si>
    <t>Всичко обект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</si>
</sst>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1"/>
    <xf numFmtId="0" fontId="3" fillId="0" borderId="0" xfId="1" applyFont="1" applyAlignment="1">
      <alignment horizontal="center" vertical="center" wrapText="1"/>
    </xf>
    <xf numFmtId="0" fontId="4" fillId="0" borderId="0" xfId="1" applyFont="1"/>
    <xf numFmtId="0" fontId="0" fillId="0" borderId="1" xfId="0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/>
    <xf numFmtId="0" fontId="4" fillId="0" borderId="5" xfId="1" applyFont="1" applyBorder="1" applyAlignment="1">
      <alignment vertical="center"/>
    </xf>
    <xf numFmtId="0" fontId="4" fillId="0" borderId="5" xfId="1" applyFont="1" applyBorder="1" applyAlignment="1">
      <alignment horizontal="right" vertical="top"/>
    </xf>
    <xf numFmtId="1" fontId="4" fillId="0" borderId="4" xfId="1" applyNumberFormat="1" applyFont="1" applyBorder="1" applyAlignment="1">
      <alignment horizontal="right" vertical="top"/>
    </xf>
    <xf numFmtId="2" fontId="4" fillId="0" borderId="5" xfId="1" applyNumberFormat="1" applyFont="1" applyBorder="1"/>
    <xf numFmtId="0" fontId="4" fillId="0" borderId="5" xfId="1" applyFont="1" applyBorder="1"/>
    <xf numFmtId="0" fontId="4" fillId="0" borderId="2" xfId="1" applyFont="1" applyBorder="1"/>
    <xf numFmtId="0" fontId="4" fillId="0" borderId="1" xfId="1" applyFont="1" applyBorder="1" applyAlignment="1">
      <alignment vertical="center"/>
    </xf>
    <xf numFmtId="0" fontId="4" fillId="0" borderId="2" xfId="1" applyFont="1" applyBorder="1" applyAlignment="1">
      <alignment horizontal="right" vertical="top"/>
    </xf>
    <xf numFmtId="1" fontId="4" fillId="0" borderId="2" xfId="1" applyNumberFormat="1" applyFont="1" applyBorder="1" applyAlignment="1">
      <alignment horizontal="right" vertical="top"/>
    </xf>
    <xf numFmtId="2" fontId="4" fillId="0" borderId="1" xfId="1" applyNumberFormat="1" applyFont="1" applyBorder="1"/>
    <xf numFmtId="0" fontId="4" fillId="0" borderId="1" xfId="1" applyFont="1" applyBorder="1"/>
    <xf numFmtId="1" fontId="4" fillId="0" borderId="1" xfId="1" applyNumberFormat="1" applyFont="1" applyBorder="1" applyAlignment="1">
      <alignment horizontal="right" vertical="top"/>
    </xf>
    <xf numFmtId="2" fontId="4" fillId="0" borderId="2" xfId="1" applyNumberFormat="1" applyFont="1" applyBorder="1"/>
    <xf numFmtId="0" fontId="4" fillId="0" borderId="4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left" vertical="top"/>
    </xf>
    <xf numFmtId="0" fontId="5" fillId="2" borderId="2" xfId="1" applyFont="1" applyFill="1" applyBorder="1" applyAlignment="1">
      <alignment horizontal="right"/>
    </xf>
    <xf numFmtId="1" fontId="5" fillId="2" borderId="2" xfId="1" applyNumberFormat="1" applyFont="1" applyFill="1" applyBorder="1" applyAlignment="1">
      <alignment horizontal="right"/>
    </xf>
    <xf numFmtId="0" fontId="4" fillId="2" borderId="1" xfId="1" applyFont="1" applyFill="1" applyBorder="1"/>
    <xf numFmtId="2" fontId="5" fillId="2" borderId="2" xfId="1" applyNumberFormat="1" applyFont="1" applyFill="1" applyBorder="1" applyAlignment="1">
      <alignment horizontal="right"/>
    </xf>
    <xf numFmtId="0" fontId="4" fillId="0" borderId="1" xfId="1" applyFont="1" applyBorder="1" applyAlignment="1">
      <alignment horizontal="right" vertical="top"/>
    </xf>
    <xf numFmtId="0" fontId="4" fillId="0" borderId="6" xfId="1" applyFont="1" applyBorder="1"/>
    <xf numFmtId="0" fontId="1" fillId="0" borderId="0" xfId="0" applyFont="1"/>
    <xf numFmtId="0" fontId="4" fillId="2" borderId="7" xfId="1" applyFont="1" applyFill="1" applyBorder="1" applyAlignment="1">
      <alignment horizontal="left" vertical="top"/>
    </xf>
    <xf numFmtId="0" fontId="5" fillId="2" borderId="8" xfId="1" applyFont="1" applyFill="1" applyBorder="1" applyAlignment="1">
      <alignment horizontal="right"/>
    </xf>
    <xf numFmtId="1" fontId="5" fillId="2" borderId="8" xfId="1" applyNumberFormat="1" applyFont="1" applyFill="1" applyBorder="1" applyAlignment="1">
      <alignment horizontal="right"/>
    </xf>
    <xf numFmtId="0" fontId="4" fillId="2" borderId="9" xfId="1" applyFont="1" applyFill="1" applyBorder="1"/>
    <xf numFmtId="2" fontId="5" fillId="2" borderId="8" xfId="1" applyNumberFormat="1" applyFont="1" applyFill="1" applyBorder="1" applyAlignment="1">
      <alignment horizontal="right"/>
    </xf>
    <xf numFmtId="0" fontId="3" fillId="2" borderId="2" xfId="0" applyFont="1" applyFill="1" applyBorder="1"/>
    <xf numFmtId="0" fontId="5" fillId="2" borderId="10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right"/>
    </xf>
    <xf numFmtId="0" fontId="3" fillId="2" borderId="1" xfId="0" applyFont="1" applyFill="1" applyBorder="1"/>
    <xf numFmtId="2" fontId="3" fillId="2" borderId="1" xfId="0" applyNumberFormat="1" applyFont="1" applyFill="1" applyBorder="1"/>
    <xf numFmtId="0" fontId="6" fillId="0" borderId="0" xfId="0" applyFont="1"/>
    <xf numFmtId="0" fontId="4" fillId="0" borderId="4" xfId="1" applyFont="1" applyBorder="1" applyAlignment="1">
      <alignment horizontal="right" vertical="top"/>
    </xf>
    <xf numFmtId="0" fontId="4" fillId="0" borderId="8" xfId="1" applyFont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</cellXfs>
  <cellStyles count="2">
    <cellStyle name="Нормален" xfId="0" builtinId="0"/>
    <cellStyle name="Нормален 2" xfId="1" xr:uid="{9E966976-EC6C-490A-838D-84841B055F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EE456-7CBD-42EA-8C42-B447CBB48CA5}">
  <dimension ref="A1:M163"/>
  <sheetViews>
    <sheetView tabSelected="1" topLeftCell="A151" workbookViewId="0">
      <selection activeCell="D159" sqref="D159:D164"/>
    </sheetView>
  </sheetViews>
  <sheetFormatPr defaultRowHeight="15" x14ac:dyDescent="0.25"/>
  <cols>
    <col min="1" max="1" width="9.140625" style="1"/>
    <col min="2" max="2" width="10.7109375" customWidth="1"/>
    <col min="3" max="3" width="10" customWidth="1"/>
    <col min="4" max="4" width="35.85546875" customWidth="1"/>
    <col min="5" max="5" width="13.28515625" customWidth="1"/>
    <col min="6" max="6" width="12.42578125" customWidth="1"/>
    <col min="7" max="7" width="12.28515625" customWidth="1"/>
    <col min="8" max="8" width="11.42578125" customWidth="1"/>
    <col min="9" max="9" width="12.28515625" customWidth="1"/>
    <col min="10" max="11" width="11.28515625" customWidth="1"/>
  </cols>
  <sheetData>
    <row r="1" spans="1:11" ht="15.75" x14ac:dyDescent="0.25">
      <c r="B1" s="2"/>
      <c r="C1" s="2"/>
      <c r="D1" s="3" t="s">
        <v>0</v>
      </c>
      <c r="E1" s="3"/>
      <c r="F1" s="3"/>
      <c r="G1" s="2"/>
      <c r="H1" s="2"/>
      <c r="I1" s="2"/>
      <c r="J1" s="2"/>
      <c r="K1" s="4"/>
    </row>
    <row r="2" spans="1:11" ht="63" x14ac:dyDescent="0.25">
      <c r="A2" s="5" t="s">
        <v>1</v>
      </c>
      <c r="B2" s="6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pans="1:11" ht="15.75" x14ac:dyDescent="0.25">
      <c r="A3" s="9" t="s">
        <v>12</v>
      </c>
      <c r="B3" s="10" t="s">
        <v>13</v>
      </c>
      <c r="C3" s="11" t="s">
        <v>14</v>
      </c>
      <c r="D3" s="12" t="s">
        <v>15</v>
      </c>
      <c r="E3" s="13">
        <v>5</v>
      </c>
      <c r="F3" s="14"/>
      <c r="G3" s="15">
        <v>113</v>
      </c>
      <c r="H3" s="16"/>
      <c r="I3" s="15">
        <f>E3*G3</f>
        <v>565</v>
      </c>
      <c r="J3" s="15"/>
      <c r="K3" s="15">
        <f>I3</f>
        <v>565</v>
      </c>
    </row>
    <row r="4" spans="1:11" ht="15.75" x14ac:dyDescent="0.25">
      <c r="A4" s="9"/>
      <c r="B4" s="10"/>
      <c r="C4" s="17" t="s">
        <v>14</v>
      </c>
      <c r="D4" s="18" t="s">
        <v>16</v>
      </c>
      <c r="E4" s="19">
        <v>101</v>
      </c>
      <c r="F4" s="20"/>
      <c r="G4" s="21">
        <v>93</v>
      </c>
      <c r="H4" s="22"/>
      <c r="I4" s="21">
        <f>E4*G4</f>
        <v>9393</v>
      </c>
      <c r="J4" s="21"/>
      <c r="K4" s="21">
        <f>I4</f>
        <v>9393</v>
      </c>
    </row>
    <row r="5" spans="1:11" ht="15.75" x14ac:dyDescent="0.25">
      <c r="A5" s="9"/>
      <c r="B5" s="10"/>
      <c r="C5" s="17" t="s">
        <v>14</v>
      </c>
      <c r="D5" s="18" t="s">
        <v>17</v>
      </c>
      <c r="E5" s="19">
        <v>4</v>
      </c>
      <c r="F5" s="20"/>
      <c r="G5" s="21">
        <v>83</v>
      </c>
      <c r="H5" s="22"/>
      <c r="I5" s="21">
        <f>E5*G5</f>
        <v>332</v>
      </c>
      <c r="J5" s="21"/>
      <c r="K5" s="21">
        <f>I5</f>
        <v>332</v>
      </c>
    </row>
    <row r="6" spans="1:11" ht="15.75" x14ac:dyDescent="0.25">
      <c r="A6" s="9"/>
      <c r="B6" s="10"/>
      <c r="C6" s="17" t="s">
        <v>14</v>
      </c>
      <c r="D6" s="18" t="s">
        <v>18</v>
      </c>
      <c r="E6" s="19">
        <v>1</v>
      </c>
      <c r="F6" s="20">
        <v>2</v>
      </c>
      <c r="G6" s="22"/>
      <c r="H6" s="21">
        <v>27</v>
      </c>
      <c r="I6" s="21"/>
      <c r="J6" s="21">
        <f>F6*H6</f>
        <v>54</v>
      </c>
      <c r="K6" s="21">
        <f>J6</f>
        <v>54</v>
      </c>
    </row>
    <row r="7" spans="1:11" ht="15.75" x14ac:dyDescent="0.25">
      <c r="A7" s="9"/>
      <c r="B7" s="10"/>
      <c r="C7" s="17" t="s">
        <v>14</v>
      </c>
      <c r="D7" s="18" t="s">
        <v>19</v>
      </c>
      <c r="E7" s="19">
        <v>7</v>
      </c>
      <c r="F7" s="20">
        <v>12</v>
      </c>
      <c r="G7" s="22"/>
      <c r="H7" s="21">
        <v>27</v>
      </c>
      <c r="I7" s="21"/>
      <c r="J7" s="21">
        <f>F7*H7</f>
        <v>324</v>
      </c>
      <c r="K7" s="21">
        <f>J7</f>
        <v>324</v>
      </c>
    </row>
    <row r="8" spans="1:11" ht="15.75" x14ac:dyDescent="0.25">
      <c r="A8" s="9"/>
      <c r="B8" s="10"/>
      <c r="C8" s="17" t="s">
        <v>14</v>
      </c>
      <c r="D8" s="18" t="s">
        <v>20</v>
      </c>
      <c r="E8" s="19">
        <v>137</v>
      </c>
      <c r="F8" s="20">
        <v>228</v>
      </c>
      <c r="G8" s="22"/>
      <c r="H8" s="21">
        <v>27</v>
      </c>
      <c r="I8" s="21"/>
      <c r="J8" s="21">
        <f>F8*H8</f>
        <v>6156</v>
      </c>
      <c r="K8" s="21">
        <f>J8</f>
        <v>6156</v>
      </c>
    </row>
    <row r="9" spans="1:11" ht="15.75" x14ac:dyDescent="0.25">
      <c r="A9" s="9"/>
      <c r="B9" s="10"/>
      <c r="C9" s="17" t="s">
        <v>14</v>
      </c>
      <c r="D9" s="18" t="s">
        <v>21</v>
      </c>
      <c r="E9" s="19">
        <v>60</v>
      </c>
      <c r="F9" s="23">
        <v>109</v>
      </c>
      <c r="G9" s="22"/>
      <c r="H9" s="21">
        <v>27</v>
      </c>
      <c r="I9" s="21"/>
      <c r="J9" s="21">
        <f>F9*H9</f>
        <v>2943</v>
      </c>
      <c r="K9" s="21">
        <f>J9</f>
        <v>2943</v>
      </c>
    </row>
    <row r="10" spans="1:11" ht="15.75" x14ac:dyDescent="0.25">
      <c r="A10" s="9"/>
      <c r="B10" s="10"/>
      <c r="C10" s="17" t="s">
        <v>14</v>
      </c>
      <c r="D10" s="18" t="s">
        <v>22</v>
      </c>
      <c r="E10" s="19">
        <v>32</v>
      </c>
      <c r="F10" s="20"/>
      <c r="G10" s="21">
        <v>51</v>
      </c>
      <c r="H10" s="22"/>
      <c r="I10" s="21">
        <f t="shared" ref="I10:I15" si="0">E10*G10</f>
        <v>1632</v>
      </c>
      <c r="J10" s="21"/>
      <c r="K10" s="21">
        <f t="shared" ref="K10:K15" si="1">I10</f>
        <v>1632</v>
      </c>
    </row>
    <row r="11" spans="1:11" ht="15.75" x14ac:dyDescent="0.25">
      <c r="A11" s="9"/>
      <c r="B11" s="10"/>
      <c r="C11" s="17" t="s">
        <v>23</v>
      </c>
      <c r="D11" s="18" t="s">
        <v>24</v>
      </c>
      <c r="E11" s="19">
        <v>1</v>
      </c>
      <c r="F11" s="20"/>
      <c r="G11" s="21">
        <v>243</v>
      </c>
      <c r="H11" s="22"/>
      <c r="I11" s="21">
        <f t="shared" si="0"/>
        <v>243</v>
      </c>
      <c r="J11" s="21"/>
      <c r="K11" s="21">
        <f t="shared" si="1"/>
        <v>243</v>
      </c>
    </row>
    <row r="12" spans="1:11" ht="15.75" x14ac:dyDescent="0.25">
      <c r="A12" s="9"/>
      <c r="B12" s="10"/>
      <c r="C12" s="17" t="s">
        <v>23</v>
      </c>
      <c r="D12" s="18" t="s">
        <v>25</v>
      </c>
      <c r="E12" s="19">
        <v>1</v>
      </c>
      <c r="F12" s="20"/>
      <c r="G12" s="21">
        <v>183</v>
      </c>
      <c r="H12" s="22"/>
      <c r="I12" s="21">
        <f t="shared" si="0"/>
        <v>183</v>
      </c>
      <c r="J12" s="21"/>
      <c r="K12" s="21">
        <f t="shared" si="1"/>
        <v>183</v>
      </c>
    </row>
    <row r="13" spans="1:11" ht="15.75" x14ac:dyDescent="0.25">
      <c r="A13" s="9"/>
      <c r="B13" s="10"/>
      <c r="C13" s="17" t="s">
        <v>23</v>
      </c>
      <c r="D13" s="18" t="s">
        <v>15</v>
      </c>
      <c r="E13" s="19">
        <v>1</v>
      </c>
      <c r="F13" s="20"/>
      <c r="G13" s="21">
        <v>153</v>
      </c>
      <c r="H13" s="22"/>
      <c r="I13" s="21">
        <f t="shared" si="0"/>
        <v>153</v>
      </c>
      <c r="J13" s="21"/>
      <c r="K13" s="21">
        <f t="shared" si="1"/>
        <v>153</v>
      </c>
    </row>
    <row r="14" spans="1:11" ht="15.75" x14ac:dyDescent="0.25">
      <c r="A14" s="9"/>
      <c r="B14" s="10"/>
      <c r="C14" s="17" t="s">
        <v>23</v>
      </c>
      <c r="D14" s="18" t="s">
        <v>16</v>
      </c>
      <c r="E14" s="19">
        <v>9</v>
      </c>
      <c r="F14" s="20"/>
      <c r="G14" s="21">
        <v>123</v>
      </c>
      <c r="H14" s="22"/>
      <c r="I14" s="21">
        <f t="shared" si="0"/>
        <v>1107</v>
      </c>
      <c r="J14" s="21"/>
      <c r="K14" s="21">
        <f t="shared" si="1"/>
        <v>1107</v>
      </c>
    </row>
    <row r="15" spans="1:11" ht="15.75" x14ac:dyDescent="0.25">
      <c r="A15" s="9"/>
      <c r="B15" s="10"/>
      <c r="C15" s="17" t="s">
        <v>23</v>
      </c>
      <c r="D15" s="18" t="s">
        <v>17</v>
      </c>
      <c r="E15" s="19">
        <v>2</v>
      </c>
      <c r="F15" s="20"/>
      <c r="G15" s="21">
        <v>123</v>
      </c>
      <c r="H15" s="22"/>
      <c r="I15" s="21">
        <f t="shared" si="0"/>
        <v>246</v>
      </c>
      <c r="J15" s="21"/>
      <c r="K15" s="21">
        <f t="shared" si="1"/>
        <v>246</v>
      </c>
    </row>
    <row r="16" spans="1:11" ht="15.75" x14ac:dyDescent="0.25">
      <c r="A16" s="9"/>
      <c r="B16" s="10"/>
      <c r="C16" s="17" t="s">
        <v>23</v>
      </c>
      <c r="D16" s="18" t="s">
        <v>19</v>
      </c>
      <c r="E16" s="19">
        <v>2</v>
      </c>
      <c r="F16" s="20">
        <v>3</v>
      </c>
      <c r="G16" s="22"/>
      <c r="H16" s="21">
        <v>30</v>
      </c>
      <c r="I16" s="21"/>
      <c r="J16" s="21">
        <f>F16*H16</f>
        <v>90</v>
      </c>
      <c r="K16" s="21">
        <f>J16</f>
        <v>90</v>
      </c>
    </row>
    <row r="17" spans="1:11" ht="15.75" x14ac:dyDescent="0.25">
      <c r="A17" s="9"/>
      <c r="B17" s="10"/>
      <c r="C17" s="17" t="s">
        <v>23</v>
      </c>
      <c r="D17" s="18" t="s">
        <v>20</v>
      </c>
      <c r="E17" s="19">
        <v>28</v>
      </c>
      <c r="F17" s="20">
        <v>47</v>
      </c>
      <c r="G17" s="22"/>
      <c r="H17" s="21">
        <v>30</v>
      </c>
      <c r="I17" s="21"/>
      <c r="J17" s="21">
        <f>F17*H17</f>
        <v>1410</v>
      </c>
      <c r="K17" s="21">
        <f>J17</f>
        <v>1410</v>
      </c>
    </row>
    <row r="18" spans="1:11" ht="15.75" x14ac:dyDescent="0.25">
      <c r="A18" s="9"/>
      <c r="B18" s="10"/>
      <c r="C18" s="17" t="s">
        <v>23</v>
      </c>
      <c r="D18" s="18" t="s">
        <v>21</v>
      </c>
      <c r="E18" s="19">
        <v>10</v>
      </c>
      <c r="F18" s="23">
        <v>18</v>
      </c>
      <c r="G18" s="22"/>
      <c r="H18" s="21">
        <v>30</v>
      </c>
      <c r="I18" s="21"/>
      <c r="J18" s="21">
        <f>F18*H18</f>
        <v>540</v>
      </c>
      <c r="K18" s="21">
        <f>J18</f>
        <v>540</v>
      </c>
    </row>
    <row r="19" spans="1:11" ht="15.75" x14ac:dyDescent="0.25">
      <c r="A19" s="9"/>
      <c r="B19" s="10"/>
      <c r="C19" s="17" t="s">
        <v>23</v>
      </c>
      <c r="D19" s="18" t="s">
        <v>22</v>
      </c>
      <c r="E19" s="19">
        <v>10</v>
      </c>
      <c r="F19" s="20"/>
      <c r="G19" s="21">
        <v>63</v>
      </c>
      <c r="H19" s="22"/>
      <c r="I19" s="21">
        <f>E19*G19</f>
        <v>630</v>
      </c>
      <c r="J19" s="21"/>
      <c r="K19" s="21">
        <f>I19</f>
        <v>630</v>
      </c>
    </row>
    <row r="20" spans="1:11" ht="15.75" x14ac:dyDescent="0.25">
      <c r="A20" s="9"/>
      <c r="B20" s="10"/>
      <c r="C20" s="17" t="s">
        <v>26</v>
      </c>
      <c r="D20" s="18" t="s">
        <v>20</v>
      </c>
      <c r="E20" s="19">
        <v>10</v>
      </c>
      <c r="F20" s="20">
        <v>17</v>
      </c>
      <c r="G20" s="22"/>
      <c r="H20" s="21">
        <v>27</v>
      </c>
      <c r="I20" s="21"/>
      <c r="J20" s="21">
        <f>F20*H20</f>
        <v>459</v>
      </c>
      <c r="K20" s="21">
        <f>J20</f>
        <v>459</v>
      </c>
    </row>
    <row r="21" spans="1:11" ht="15.75" x14ac:dyDescent="0.25">
      <c r="A21" s="9"/>
      <c r="B21" s="10"/>
      <c r="C21" s="17" t="s">
        <v>26</v>
      </c>
      <c r="D21" s="18" t="s">
        <v>21</v>
      </c>
      <c r="E21" s="19">
        <v>6</v>
      </c>
      <c r="F21" s="23">
        <v>11</v>
      </c>
      <c r="G21" s="22"/>
      <c r="H21" s="21">
        <v>27</v>
      </c>
      <c r="I21" s="21"/>
      <c r="J21" s="21">
        <f>F21*H21</f>
        <v>297</v>
      </c>
      <c r="K21" s="21">
        <f>J21</f>
        <v>297</v>
      </c>
    </row>
    <row r="22" spans="1:11" ht="15.75" x14ac:dyDescent="0.25">
      <c r="A22" s="9"/>
      <c r="B22" s="10"/>
      <c r="C22" s="17" t="s">
        <v>26</v>
      </c>
      <c r="D22" s="18" t="s">
        <v>22</v>
      </c>
      <c r="E22" s="19">
        <v>1</v>
      </c>
      <c r="F22" s="20"/>
      <c r="G22" s="21">
        <v>43</v>
      </c>
      <c r="H22" s="21"/>
      <c r="I22" s="21">
        <f>E22*G22</f>
        <v>43</v>
      </c>
      <c r="J22" s="24"/>
      <c r="K22" s="21">
        <f>I22</f>
        <v>43</v>
      </c>
    </row>
    <row r="23" spans="1:11" ht="15.75" x14ac:dyDescent="0.25">
      <c r="A23" s="9"/>
      <c r="B23" s="25"/>
      <c r="C23" s="26"/>
      <c r="D23" s="27" t="s">
        <v>27</v>
      </c>
      <c r="E23" s="28">
        <v>428</v>
      </c>
      <c r="F23" s="28">
        <v>447</v>
      </c>
      <c r="G23" s="29"/>
      <c r="H23" s="29"/>
      <c r="I23" s="30"/>
      <c r="J23" s="30"/>
      <c r="K23" s="30">
        <f>SUM(K3:K22)</f>
        <v>26800</v>
      </c>
    </row>
    <row r="24" spans="1:11" ht="15.75" x14ac:dyDescent="0.25">
      <c r="A24" s="9"/>
      <c r="B24" s="10" t="s">
        <v>28</v>
      </c>
      <c r="C24" s="17" t="s">
        <v>23</v>
      </c>
      <c r="D24" s="18" t="s">
        <v>24</v>
      </c>
      <c r="E24" s="31">
        <v>1</v>
      </c>
      <c r="F24" s="20"/>
      <c r="G24" s="21">
        <v>243</v>
      </c>
      <c r="H24" s="22"/>
      <c r="I24" s="21">
        <f>E24*G24</f>
        <v>243</v>
      </c>
      <c r="J24" s="21"/>
      <c r="K24" s="21">
        <f>I24</f>
        <v>243</v>
      </c>
    </row>
    <row r="25" spans="1:11" ht="15.75" x14ac:dyDescent="0.25">
      <c r="A25" s="9"/>
      <c r="B25" s="10"/>
      <c r="C25" s="17" t="s">
        <v>23</v>
      </c>
      <c r="D25" s="18" t="s">
        <v>25</v>
      </c>
      <c r="E25" s="31">
        <v>2</v>
      </c>
      <c r="F25" s="20"/>
      <c r="G25" s="21">
        <v>183</v>
      </c>
      <c r="H25" s="22"/>
      <c r="I25" s="21">
        <f>E25*G25</f>
        <v>366</v>
      </c>
      <c r="J25" s="21"/>
      <c r="K25" s="21">
        <f>I25</f>
        <v>366</v>
      </c>
    </row>
    <row r="26" spans="1:11" ht="15.75" x14ac:dyDescent="0.25">
      <c r="A26" s="9"/>
      <c r="B26" s="10"/>
      <c r="C26" s="17" t="s">
        <v>23</v>
      </c>
      <c r="D26" s="18" t="s">
        <v>16</v>
      </c>
      <c r="E26" s="31">
        <v>10</v>
      </c>
      <c r="F26" s="20"/>
      <c r="G26" s="21">
        <v>123</v>
      </c>
      <c r="H26" s="22"/>
      <c r="I26" s="21">
        <f>E26*G26</f>
        <v>1230</v>
      </c>
      <c r="J26" s="21"/>
      <c r="K26" s="21">
        <f>I26</f>
        <v>1230</v>
      </c>
    </row>
    <row r="27" spans="1:11" ht="15.75" x14ac:dyDescent="0.25">
      <c r="A27" s="9"/>
      <c r="B27" s="10"/>
      <c r="C27" s="17" t="s">
        <v>23</v>
      </c>
      <c r="D27" s="18" t="s">
        <v>17</v>
      </c>
      <c r="E27" s="31">
        <v>4</v>
      </c>
      <c r="F27" s="20"/>
      <c r="G27" s="21">
        <v>123</v>
      </c>
      <c r="H27" s="22"/>
      <c r="I27" s="21">
        <f>E27*G27</f>
        <v>492</v>
      </c>
      <c r="J27" s="21"/>
      <c r="K27" s="21">
        <f>I27</f>
        <v>492</v>
      </c>
    </row>
    <row r="28" spans="1:11" ht="15.75" x14ac:dyDescent="0.25">
      <c r="A28" s="9"/>
      <c r="B28" s="10"/>
      <c r="C28" s="17" t="s">
        <v>23</v>
      </c>
      <c r="D28" s="18" t="s">
        <v>19</v>
      </c>
      <c r="E28" s="31">
        <v>2</v>
      </c>
      <c r="F28" s="20">
        <v>3</v>
      </c>
      <c r="G28" s="22"/>
      <c r="H28" s="21">
        <v>30</v>
      </c>
      <c r="I28" s="21"/>
      <c r="J28" s="21">
        <f>F28*H28</f>
        <v>90</v>
      </c>
      <c r="K28" s="21">
        <f>J28</f>
        <v>90</v>
      </c>
    </row>
    <row r="29" spans="1:11" ht="15.75" x14ac:dyDescent="0.25">
      <c r="A29" s="9"/>
      <c r="B29" s="10"/>
      <c r="C29" s="17" t="s">
        <v>23</v>
      </c>
      <c r="D29" s="18" t="s">
        <v>20</v>
      </c>
      <c r="E29" s="31">
        <v>20</v>
      </c>
      <c r="F29" s="20">
        <v>33</v>
      </c>
      <c r="G29" s="22"/>
      <c r="H29" s="21">
        <v>30</v>
      </c>
      <c r="I29" s="21"/>
      <c r="J29" s="21">
        <f>F29*H29</f>
        <v>990</v>
      </c>
      <c r="K29" s="21">
        <f>J29</f>
        <v>990</v>
      </c>
    </row>
    <row r="30" spans="1:11" ht="15.75" x14ac:dyDescent="0.25">
      <c r="A30" s="9"/>
      <c r="B30" s="10"/>
      <c r="C30" s="17" t="s">
        <v>23</v>
      </c>
      <c r="D30" s="18" t="s">
        <v>21</v>
      </c>
      <c r="E30" s="19">
        <v>12</v>
      </c>
      <c r="F30" s="23">
        <v>22</v>
      </c>
      <c r="G30" s="22"/>
      <c r="H30" s="21">
        <v>30</v>
      </c>
      <c r="I30" s="21"/>
      <c r="J30" s="21">
        <f>F30*H30</f>
        <v>660</v>
      </c>
      <c r="K30" s="21">
        <f>J30</f>
        <v>660</v>
      </c>
    </row>
    <row r="31" spans="1:11" ht="15.75" x14ac:dyDescent="0.25">
      <c r="A31" s="9"/>
      <c r="B31" s="10"/>
      <c r="C31" s="17" t="s">
        <v>23</v>
      </c>
      <c r="D31" s="18" t="s">
        <v>22</v>
      </c>
      <c r="E31" s="19">
        <v>4</v>
      </c>
      <c r="F31" s="20"/>
      <c r="G31" s="21">
        <v>63</v>
      </c>
      <c r="H31" s="21"/>
      <c r="I31" s="21">
        <f>E31*G31</f>
        <v>252</v>
      </c>
      <c r="J31" s="21"/>
      <c r="K31" s="21">
        <f>I31</f>
        <v>252</v>
      </c>
    </row>
    <row r="32" spans="1:11" ht="15.75" x14ac:dyDescent="0.25">
      <c r="A32" s="9"/>
      <c r="B32" s="10"/>
      <c r="C32" s="17" t="s">
        <v>29</v>
      </c>
      <c r="D32" s="18" t="s">
        <v>15</v>
      </c>
      <c r="E32" s="19">
        <v>1</v>
      </c>
      <c r="F32" s="20"/>
      <c r="G32" s="21">
        <v>58</v>
      </c>
      <c r="H32" s="21"/>
      <c r="I32" s="21">
        <f>E32*G32</f>
        <v>58</v>
      </c>
      <c r="J32" s="21"/>
      <c r="K32" s="21">
        <f>I32</f>
        <v>58</v>
      </c>
    </row>
    <row r="33" spans="1:11" ht="15.75" x14ac:dyDescent="0.25">
      <c r="A33" s="9"/>
      <c r="B33" s="10"/>
      <c r="C33" s="17" t="s">
        <v>29</v>
      </c>
      <c r="D33" s="18" t="s">
        <v>16</v>
      </c>
      <c r="E33" s="19">
        <v>8</v>
      </c>
      <c r="F33" s="20"/>
      <c r="G33" s="21">
        <v>53</v>
      </c>
      <c r="H33" s="21"/>
      <c r="I33" s="21">
        <f>E33*G33</f>
        <v>424</v>
      </c>
      <c r="J33" s="21"/>
      <c r="K33" s="21">
        <f>I33</f>
        <v>424</v>
      </c>
    </row>
    <row r="34" spans="1:11" ht="15.75" x14ac:dyDescent="0.25">
      <c r="A34" s="9"/>
      <c r="B34" s="10"/>
      <c r="C34" s="17" t="s">
        <v>29</v>
      </c>
      <c r="D34" s="18" t="s">
        <v>17</v>
      </c>
      <c r="E34" s="19">
        <v>5</v>
      </c>
      <c r="F34" s="20"/>
      <c r="G34" s="21">
        <v>53</v>
      </c>
      <c r="H34" s="21"/>
      <c r="I34" s="21">
        <f>E34*G34</f>
        <v>265</v>
      </c>
      <c r="J34" s="21"/>
      <c r="K34" s="21">
        <f>I34</f>
        <v>265</v>
      </c>
    </row>
    <row r="35" spans="1:11" ht="15.75" x14ac:dyDescent="0.25">
      <c r="A35" s="9"/>
      <c r="B35" s="10"/>
      <c r="C35" s="17" t="s">
        <v>29</v>
      </c>
      <c r="D35" s="18" t="s">
        <v>19</v>
      </c>
      <c r="E35" s="19">
        <v>4</v>
      </c>
      <c r="F35" s="20">
        <v>7</v>
      </c>
      <c r="G35" s="22"/>
      <c r="H35" s="21">
        <v>30</v>
      </c>
      <c r="I35" s="21"/>
      <c r="J35" s="21">
        <f>F35*H35</f>
        <v>210</v>
      </c>
      <c r="K35" s="21">
        <f>J35</f>
        <v>210</v>
      </c>
    </row>
    <row r="36" spans="1:11" ht="15.75" x14ac:dyDescent="0.25">
      <c r="A36" s="9"/>
      <c r="B36" s="10"/>
      <c r="C36" s="17" t="s">
        <v>29</v>
      </c>
      <c r="D36" s="18" t="s">
        <v>20</v>
      </c>
      <c r="E36" s="19">
        <v>85</v>
      </c>
      <c r="F36" s="20">
        <v>142</v>
      </c>
      <c r="G36" s="22"/>
      <c r="H36" s="21">
        <v>30</v>
      </c>
      <c r="I36" s="21"/>
      <c r="J36" s="21">
        <f>F36*H36</f>
        <v>4260</v>
      </c>
      <c r="K36" s="21">
        <f>J36</f>
        <v>4260</v>
      </c>
    </row>
    <row r="37" spans="1:11" ht="15.75" x14ac:dyDescent="0.25">
      <c r="A37" s="9"/>
      <c r="B37" s="10"/>
      <c r="C37" s="17" t="s">
        <v>29</v>
      </c>
      <c r="D37" s="18" t="s">
        <v>21</v>
      </c>
      <c r="E37" s="19">
        <v>50</v>
      </c>
      <c r="F37" s="23">
        <v>91</v>
      </c>
      <c r="G37" s="22"/>
      <c r="H37" s="21">
        <v>30</v>
      </c>
      <c r="I37" s="21"/>
      <c r="J37" s="21">
        <f>F37*H37</f>
        <v>2730</v>
      </c>
      <c r="K37" s="21">
        <f>J37</f>
        <v>2730</v>
      </c>
    </row>
    <row r="38" spans="1:11" ht="15.75" x14ac:dyDescent="0.25">
      <c r="A38" s="9"/>
      <c r="B38" s="10"/>
      <c r="C38" s="17" t="s">
        <v>29</v>
      </c>
      <c r="D38" s="18" t="s">
        <v>22</v>
      </c>
      <c r="E38" s="19">
        <v>6</v>
      </c>
      <c r="F38" s="20"/>
      <c r="G38" s="21">
        <v>51</v>
      </c>
      <c r="H38" s="21"/>
      <c r="I38" s="21">
        <f>E38*G38</f>
        <v>306</v>
      </c>
      <c r="J38" s="21"/>
      <c r="K38" s="21">
        <f>I38</f>
        <v>306</v>
      </c>
    </row>
    <row r="39" spans="1:11" ht="15.75" x14ac:dyDescent="0.25">
      <c r="A39" s="9"/>
      <c r="B39" s="10"/>
      <c r="C39" s="17" t="s">
        <v>14</v>
      </c>
      <c r="D39" s="18" t="s">
        <v>16</v>
      </c>
      <c r="E39" s="19">
        <v>2</v>
      </c>
      <c r="F39" s="20"/>
      <c r="G39" s="21">
        <v>93</v>
      </c>
      <c r="H39" s="21"/>
      <c r="I39" s="21">
        <f>E39*G39</f>
        <v>186</v>
      </c>
      <c r="J39" s="21"/>
      <c r="K39" s="21">
        <f>I39</f>
        <v>186</v>
      </c>
    </row>
    <row r="40" spans="1:11" ht="15.75" x14ac:dyDescent="0.25">
      <c r="A40" s="9"/>
      <c r="B40" s="10"/>
      <c r="C40" s="17" t="s">
        <v>14</v>
      </c>
      <c r="D40" s="18" t="s">
        <v>19</v>
      </c>
      <c r="E40" s="19">
        <v>1</v>
      </c>
      <c r="F40" s="20">
        <v>2</v>
      </c>
      <c r="G40" s="22"/>
      <c r="H40" s="21">
        <v>27</v>
      </c>
      <c r="I40" s="21"/>
      <c r="J40" s="21">
        <f>F40*H40</f>
        <v>54</v>
      </c>
      <c r="K40" s="21">
        <f>J40</f>
        <v>54</v>
      </c>
    </row>
    <row r="41" spans="1:11" ht="15.75" x14ac:dyDescent="0.25">
      <c r="A41" s="9"/>
      <c r="B41" s="10"/>
      <c r="C41" s="17" t="s">
        <v>14</v>
      </c>
      <c r="D41" s="18" t="s">
        <v>20</v>
      </c>
      <c r="E41" s="19">
        <v>19</v>
      </c>
      <c r="F41" s="20">
        <v>32</v>
      </c>
      <c r="G41" s="22"/>
      <c r="H41" s="21">
        <v>27</v>
      </c>
      <c r="I41" s="21"/>
      <c r="J41" s="21">
        <f>F41*H41</f>
        <v>864</v>
      </c>
      <c r="K41" s="21">
        <f>J41</f>
        <v>864</v>
      </c>
    </row>
    <row r="42" spans="1:11" ht="15.75" x14ac:dyDescent="0.25">
      <c r="A42" s="9"/>
      <c r="B42" s="10"/>
      <c r="C42" s="17" t="s">
        <v>14</v>
      </c>
      <c r="D42" s="18" t="s">
        <v>21</v>
      </c>
      <c r="E42" s="19">
        <v>11</v>
      </c>
      <c r="F42" s="23">
        <v>20</v>
      </c>
      <c r="G42" s="22"/>
      <c r="H42" s="21">
        <v>27</v>
      </c>
      <c r="I42" s="21"/>
      <c r="J42" s="21">
        <f>F42*H42</f>
        <v>540</v>
      </c>
      <c r="K42" s="21">
        <f>J42</f>
        <v>540</v>
      </c>
    </row>
    <row r="43" spans="1:11" ht="15.75" x14ac:dyDescent="0.25">
      <c r="A43" s="9"/>
      <c r="B43" s="10"/>
      <c r="C43" s="17" t="s">
        <v>14</v>
      </c>
      <c r="D43" s="18" t="s">
        <v>22</v>
      </c>
      <c r="E43" s="19">
        <v>1</v>
      </c>
      <c r="F43" s="20"/>
      <c r="G43" s="21">
        <v>51</v>
      </c>
      <c r="H43" s="21"/>
      <c r="I43" s="21">
        <f>E43*G43</f>
        <v>51</v>
      </c>
      <c r="J43" s="21"/>
      <c r="K43" s="21">
        <f>I43</f>
        <v>51</v>
      </c>
    </row>
    <row r="44" spans="1:11" ht="15.75" x14ac:dyDescent="0.25">
      <c r="A44" s="9"/>
      <c r="B44" s="10"/>
      <c r="C44" s="17" t="s">
        <v>26</v>
      </c>
      <c r="D44" s="18" t="s">
        <v>20</v>
      </c>
      <c r="E44" s="19">
        <v>43</v>
      </c>
      <c r="F44" s="20">
        <v>72</v>
      </c>
      <c r="G44" s="22"/>
      <c r="H44" s="21">
        <v>27</v>
      </c>
      <c r="I44" s="21"/>
      <c r="J44" s="21">
        <f>F44*H44</f>
        <v>1944</v>
      </c>
      <c r="K44" s="21">
        <f>J44</f>
        <v>1944</v>
      </c>
    </row>
    <row r="45" spans="1:11" ht="15.75" x14ac:dyDescent="0.25">
      <c r="A45" s="9"/>
      <c r="B45" s="10"/>
      <c r="C45" s="17" t="s">
        <v>26</v>
      </c>
      <c r="D45" s="18" t="s">
        <v>21</v>
      </c>
      <c r="E45" s="19">
        <v>28</v>
      </c>
      <c r="F45" s="23">
        <v>51</v>
      </c>
      <c r="G45" s="22"/>
      <c r="H45" s="21">
        <v>27</v>
      </c>
      <c r="I45" s="21"/>
      <c r="J45" s="21">
        <f>F45*H45</f>
        <v>1377</v>
      </c>
      <c r="K45" s="21">
        <f>J45</f>
        <v>1377</v>
      </c>
    </row>
    <row r="46" spans="1:11" ht="15.75" x14ac:dyDescent="0.25">
      <c r="A46" s="9"/>
      <c r="B46" s="10"/>
      <c r="C46" s="17" t="s">
        <v>30</v>
      </c>
      <c r="D46" s="18" t="s">
        <v>16</v>
      </c>
      <c r="E46" s="19">
        <v>1</v>
      </c>
      <c r="F46" s="20"/>
      <c r="G46" s="21">
        <v>48</v>
      </c>
      <c r="H46" s="21"/>
      <c r="I46" s="21">
        <f>E46*G46</f>
        <v>48</v>
      </c>
      <c r="J46" s="21"/>
      <c r="K46" s="21">
        <f>I46</f>
        <v>48</v>
      </c>
    </row>
    <row r="47" spans="1:11" ht="15.75" x14ac:dyDescent="0.25">
      <c r="A47" s="9"/>
      <c r="B47" s="10"/>
      <c r="C47" s="17" t="s">
        <v>30</v>
      </c>
      <c r="D47" s="18" t="s">
        <v>20</v>
      </c>
      <c r="E47" s="19">
        <v>6</v>
      </c>
      <c r="F47" s="20">
        <v>10</v>
      </c>
      <c r="G47" s="22"/>
      <c r="H47" s="21">
        <v>13</v>
      </c>
      <c r="I47" s="21"/>
      <c r="J47" s="21">
        <f>F47*H47</f>
        <v>130</v>
      </c>
      <c r="K47" s="21">
        <f>J47</f>
        <v>130</v>
      </c>
    </row>
    <row r="48" spans="1:11" ht="15.75" x14ac:dyDescent="0.25">
      <c r="A48" s="9"/>
      <c r="B48" s="10"/>
      <c r="C48" s="17" t="s">
        <v>30</v>
      </c>
      <c r="D48" s="18" t="s">
        <v>21</v>
      </c>
      <c r="E48" s="19">
        <v>3</v>
      </c>
      <c r="F48" s="23">
        <v>5</v>
      </c>
      <c r="G48" s="22"/>
      <c r="H48" s="21">
        <v>13</v>
      </c>
      <c r="I48" s="21"/>
      <c r="J48" s="21">
        <f>F48*H48</f>
        <v>65</v>
      </c>
      <c r="K48" s="21">
        <f>J48</f>
        <v>65</v>
      </c>
    </row>
    <row r="49" spans="1:11" ht="15.75" x14ac:dyDescent="0.25">
      <c r="A49" s="9"/>
      <c r="B49" s="25"/>
      <c r="C49" s="26"/>
      <c r="D49" s="27" t="s">
        <v>27</v>
      </c>
      <c r="E49" s="28">
        <v>329</v>
      </c>
      <c r="F49" s="28">
        <v>490</v>
      </c>
      <c r="G49" s="29"/>
      <c r="H49" s="29"/>
      <c r="I49" s="30"/>
      <c r="J49" s="30"/>
      <c r="K49" s="30">
        <v>17920</v>
      </c>
    </row>
    <row r="50" spans="1:11" ht="15.75" x14ac:dyDescent="0.25">
      <c r="A50" s="9"/>
      <c r="B50" s="10" t="s">
        <v>31</v>
      </c>
      <c r="C50" s="17" t="s">
        <v>14</v>
      </c>
      <c r="D50" s="18" t="s">
        <v>15</v>
      </c>
      <c r="E50" s="31">
        <v>10</v>
      </c>
      <c r="F50" s="20"/>
      <c r="G50" s="21">
        <v>113</v>
      </c>
      <c r="H50" s="22"/>
      <c r="I50" s="21">
        <f>E50*G50</f>
        <v>1130</v>
      </c>
      <c r="J50" s="21"/>
      <c r="K50" s="21">
        <f>I50</f>
        <v>1130</v>
      </c>
    </row>
    <row r="51" spans="1:11" ht="15.75" x14ac:dyDescent="0.25">
      <c r="A51" s="9"/>
      <c r="B51" s="10"/>
      <c r="C51" s="17" t="s">
        <v>14</v>
      </c>
      <c r="D51" s="18" t="s">
        <v>16</v>
      </c>
      <c r="E51" s="31">
        <v>32</v>
      </c>
      <c r="F51" s="20"/>
      <c r="G51" s="21">
        <v>93</v>
      </c>
      <c r="H51" s="22"/>
      <c r="I51" s="21">
        <f>E51*G51</f>
        <v>2976</v>
      </c>
      <c r="J51" s="21"/>
      <c r="K51" s="21">
        <f>I51</f>
        <v>2976</v>
      </c>
    </row>
    <row r="52" spans="1:11" ht="15.75" x14ac:dyDescent="0.25">
      <c r="A52" s="9"/>
      <c r="B52" s="10"/>
      <c r="C52" s="17" t="s">
        <v>14</v>
      </c>
      <c r="D52" s="18" t="s">
        <v>17</v>
      </c>
      <c r="E52" s="31">
        <v>2</v>
      </c>
      <c r="F52" s="20"/>
      <c r="G52" s="21">
        <v>83</v>
      </c>
      <c r="H52" s="22"/>
      <c r="I52" s="21">
        <f>E52*G52</f>
        <v>166</v>
      </c>
      <c r="J52" s="21"/>
      <c r="K52" s="21">
        <f>I52</f>
        <v>166</v>
      </c>
    </row>
    <row r="53" spans="1:11" ht="15.75" x14ac:dyDescent="0.25">
      <c r="A53" s="9"/>
      <c r="B53" s="10"/>
      <c r="C53" s="17" t="s">
        <v>14</v>
      </c>
      <c r="D53" s="18" t="s">
        <v>19</v>
      </c>
      <c r="E53" s="31">
        <v>7</v>
      </c>
      <c r="F53" s="20">
        <v>12</v>
      </c>
      <c r="G53" s="22"/>
      <c r="H53" s="21">
        <v>27</v>
      </c>
      <c r="I53" s="21"/>
      <c r="J53" s="21">
        <f>F53*H53</f>
        <v>324</v>
      </c>
      <c r="K53" s="21">
        <f>J53</f>
        <v>324</v>
      </c>
    </row>
    <row r="54" spans="1:11" ht="15.75" x14ac:dyDescent="0.25">
      <c r="A54" s="9"/>
      <c r="B54" s="10"/>
      <c r="C54" s="17" t="s">
        <v>14</v>
      </c>
      <c r="D54" s="18" t="s">
        <v>20</v>
      </c>
      <c r="E54" s="19">
        <v>170</v>
      </c>
      <c r="F54" s="20">
        <v>283</v>
      </c>
      <c r="G54" s="22"/>
      <c r="H54" s="21">
        <v>27</v>
      </c>
      <c r="I54" s="21"/>
      <c r="J54" s="21">
        <f>F54*H54</f>
        <v>7641</v>
      </c>
      <c r="K54" s="21">
        <f>J54</f>
        <v>7641</v>
      </c>
    </row>
    <row r="55" spans="1:11" ht="15.75" x14ac:dyDescent="0.25">
      <c r="A55" s="9"/>
      <c r="B55" s="10"/>
      <c r="C55" s="17" t="s">
        <v>14</v>
      </c>
      <c r="D55" s="18" t="s">
        <v>21</v>
      </c>
      <c r="E55" s="19">
        <v>170</v>
      </c>
      <c r="F55" s="23">
        <v>309</v>
      </c>
      <c r="G55" s="22"/>
      <c r="H55" s="21">
        <v>27</v>
      </c>
      <c r="I55" s="21"/>
      <c r="J55" s="21">
        <f>F55*H55</f>
        <v>8343</v>
      </c>
      <c r="K55" s="21">
        <f>J55</f>
        <v>8343</v>
      </c>
    </row>
    <row r="56" spans="1:11" ht="15.75" x14ac:dyDescent="0.25">
      <c r="A56" s="9"/>
      <c r="B56" s="10"/>
      <c r="C56" s="17" t="s">
        <v>14</v>
      </c>
      <c r="D56" s="18" t="s">
        <v>22</v>
      </c>
      <c r="E56" s="19">
        <v>6</v>
      </c>
      <c r="F56" s="20"/>
      <c r="G56" s="21">
        <v>51</v>
      </c>
      <c r="H56" s="21"/>
      <c r="I56" s="21">
        <f t="shared" ref="I56:I61" si="2">E56*G56</f>
        <v>306</v>
      </c>
      <c r="J56" s="21"/>
      <c r="K56" s="21">
        <f t="shared" ref="K56:K61" si="3">I56</f>
        <v>306</v>
      </c>
    </row>
    <row r="57" spans="1:11" ht="15.75" x14ac:dyDescent="0.25">
      <c r="A57" s="9"/>
      <c r="B57" s="10"/>
      <c r="C57" s="17" t="s">
        <v>23</v>
      </c>
      <c r="D57" s="18" t="s">
        <v>24</v>
      </c>
      <c r="E57" s="19">
        <v>2</v>
      </c>
      <c r="F57" s="20"/>
      <c r="G57" s="21">
        <v>243</v>
      </c>
      <c r="H57" s="21"/>
      <c r="I57" s="21">
        <f t="shared" si="2"/>
        <v>486</v>
      </c>
      <c r="J57" s="21"/>
      <c r="K57" s="21">
        <f t="shared" si="3"/>
        <v>486</v>
      </c>
    </row>
    <row r="58" spans="1:11" ht="15.75" x14ac:dyDescent="0.25">
      <c r="A58" s="9"/>
      <c r="B58" s="10"/>
      <c r="C58" s="17" t="s">
        <v>23</v>
      </c>
      <c r="D58" s="18" t="s">
        <v>25</v>
      </c>
      <c r="E58" s="19">
        <v>4</v>
      </c>
      <c r="F58" s="20"/>
      <c r="G58" s="21">
        <v>183</v>
      </c>
      <c r="H58" s="21"/>
      <c r="I58" s="21">
        <f t="shared" si="2"/>
        <v>732</v>
      </c>
      <c r="J58" s="21"/>
      <c r="K58" s="21">
        <f t="shared" si="3"/>
        <v>732</v>
      </c>
    </row>
    <row r="59" spans="1:11" ht="15.75" x14ac:dyDescent="0.25">
      <c r="A59" s="9"/>
      <c r="B59" s="10"/>
      <c r="C59" s="17" t="s">
        <v>23</v>
      </c>
      <c r="D59" s="18" t="s">
        <v>15</v>
      </c>
      <c r="E59" s="19">
        <v>5</v>
      </c>
      <c r="F59" s="20"/>
      <c r="G59" s="21">
        <v>153</v>
      </c>
      <c r="H59" s="21"/>
      <c r="I59" s="21">
        <f t="shared" si="2"/>
        <v>765</v>
      </c>
      <c r="J59" s="21"/>
      <c r="K59" s="21">
        <f t="shared" si="3"/>
        <v>765</v>
      </c>
    </row>
    <row r="60" spans="1:11" ht="15.75" x14ac:dyDescent="0.25">
      <c r="A60" s="9"/>
      <c r="B60" s="10"/>
      <c r="C60" s="17" t="s">
        <v>23</v>
      </c>
      <c r="D60" s="18" t="s">
        <v>16</v>
      </c>
      <c r="E60" s="19">
        <v>45</v>
      </c>
      <c r="F60" s="20"/>
      <c r="G60" s="21">
        <v>123</v>
      </c>
      <c r="H60" s="21"/>
      <c r="I60" s="21">
        <f t="shared" si="2"/>
        <v>5535</v>
      </c>
      <c r="J60" s="21"/>
      <c r="K60" s="21">
        <f t="shared" si="3"/>
        <v>5535</v>
      </c>
    </row>
    <row r="61" spans="1:11" ht="15.75" x14ac:dyDescent="0.25">
      <c r="A61" s="9"/>
      <c r="B61" s="10"/>
      <c r="C61" s="17" t="s">
        <v>23</v>
      </c>
      <c r="D61" s="18" t="s">
        <v>17</v>
      </c>
      <c r="E61" s="19">
        <v>7</v>
      </c>
      <c r="F61" s="20"/>
      <c r="G61" s="21">
        <v>123</v>
      </c>
      <c r="H61" s="21"/>
      <c r="I61" s="21">
        <f t="shared" si="2"/>
        <v>861</v>
      </c>
      <c r="J61" s="21"/>
      <c r="K61" s="21">
        <f t="shared" si="3"/>
        <v>861</v>
      </c>
    </row>
    <row r="62" spans="1:11" ht="15.75" x14ac:dyDescent="0.25">
      <c r="A62" s="9"/>
      <c r="B62" s="10"/>
      <c r="C62" s="17" t="s">
        <v>23</v>
      </c>
      <c r="D62" s="18" t="s">
        <v>19</v>
      </c>
      <c r="E62" s="19">
        <v>7</v>
      </c>
      <c r="F62" s="20">
        <v>12</v>
      </c>
      <c r="G62" s="22"/>
      <c r="H62" s="21">
        <v>30</v>
      </c>
      <c r="I62" s="21"/>
      <c r="J62" s="21">
        <f>F62*H62</f>
        <v>360</v>
      </c>
      <c r="K62" s="21">
        <f>J62</f>
        <v>360</v>
      </c>
    </row>
    <row r="63" spans="1:11" ht="15.75" x14ac:dyDescent="0.25">
      <c r="A63" s="9"/>
      <c r="B63" s="10"/>
      <c r="C63" s="17" t="s">
        <v>23</v>
      </c>
      <c r="D63" s="18" t="s">
        <v>20</v>
      </c>
      <c r="E63" s="19">
        <v>120</v>
      </c>
      <c r="F63" s="20">
        <v>200</v>
      </c>
      <c r="G63" s="22"/>
      <c r="H63" s="21">
        <v>30</v>
      </c>
      <c r="I63" s="21"/>
      <c r="J63" s="21">
        <f>F63*H63</f>
        <v>6000</v>
      </c>
      <c r="K63" s="21">
        <f>J63</f>
        <v>6000</v>
      </c>
    </row>
    <row r="64" spans="1:11" ht="15.75" x14ac:dyDescent="0.25">
      <c r="A64" s="9"/>
      <c r="B64" s="10"/>
      <c r="C64" s="17" t="s">
        <v>23</v>
      </c>
      <c r="D64" s="18" t="s">
        <v>21</v>
      </c>
      <c r="E64" s="19">
        <v>60</v>
      </c>
      <c r="F64" s="23">
        <v>109</v>
      </c>
      <c r="G64" s="22"/>
      <c r="H64" s="21">
        <v>30</v>
      </c>
      <c r="I64" s="21"/>
      <c r="J64" s="21">
        <f>F64*H64</f>
        <v>3270</v>
      </c>
      <c r="K64" s="21">
        <f>J64</f>
        <v>3270</v>
      </c>
    </row>
    <row r="65" spans="1:11" ht="15.75" x14ac:dyDescent="0.25">
      <c r="A65" s="9"/>
      <c r="B65" s="10"/>
      <c r="C65" s="17" t="s">
        <v>23</v>
      </c>
      <c r="D65" s="18" t="s">
        <v>22</v>
      </c>
      <c r="E65" s="19">
        <v>15</v>
      </c>
      <c r="F65" s="20"/>
      <c r="G65" s="21">
        <v>63</v>
      </c>
      <c r="H65" s="21"/>
      <c r="I65" s="21">
        <f>E65*G65</f>
        <v>945</v>
      </c>
      <c r="J65" s="21"/>
      <c r="K65" s="21">
        <f>I65</f>
        <v>945</v>
      </c>
    </row>
    <row r="66" spans="1:11" ht="15.75" x14ac:dyDescent="0.25">
      <c r="A66" s="9"/>
      <c r="B66" s="10"/>
      <c r="C66" s="17" t="s">
        <v>29</v>
      </c>
      <c r="D66" s="18" t="s">
        <v>15</v>
      </c>
      <c r="E66" s="19">
        <v>4</v>
      </c>
      <c r="F66" s="20"/>
      <c r="G66" s="21">
        <v>58</v>
      </c>
      <c r="H66" s="21"/>
      <c r="I66" s="21">
        <f>E66*G66</f>
        <v>232</v>
      </c>
      <c r="J66" s="21"/>
      <c r="K66" s="21">
        <f>I66</f>
        <v>232</v>
      </c>
    </row>
    <row r="67" spans="1:11" ht="15.75" x14ac:dyDescent="0.25">
      <c r="A67" s="9"/>
      <c r="B67" s="10"/>
      <c r="C67" s="17" t="s">
        <v>29</v>
      </c>
      <c r="D67" s="18" t="s">
        <v>16</v>
      </c>
      <c r="E67" s="19">
        <v>17</v>
      </c>
      <c r="F67" s="20"/>
      <c r="G67" s="21">
        <v>53</v>
      </c>
      <c r="H67" s="21"/>
      <c r="I67" s="21">
        <f>E67*G67</f>
        <v>901</v>
      </c>
      <c r="J67" s="21"/>
      <c r="K67" s="21">
        <f>I67</f>
        <v>901</v>
      </c>
    </row>
    <row r="68" spans="1:11" ht="15.75" x14ac:dyDescent="0.25">
      <c r="A68" s="9"/>
      <c r="B68" s="10"/>
      <c r="C68" s="17" t="s">
        <v>29</v>
      </c>
      <c r="D68" s="18" t="s">
        <v>17</v>
      </c>
      <c r="E68" s="19">
        <v>4</v>
      </c>
      <c r="F68" s="20"/>
      <c r="G68" s="21">
        <v>53</v>
      </c>
      <c r="H68" s="21"/>
      <c r="I68" s="21">
        <f>E68*G68</f>
        <v>212</v>
      </c>
      <c r="J68" s="21"/>
      <c r="K68" s="21">
        <f>I68</f>
        <v>212</v>
      </c>
    </row>
    <row r="69" spans="1:11" ht="15.75" x14ac:dyDescent="0.25">
      <c r="A69" s="9"/>
      <c r="B69" s="10"/>
      <c r="C69" s="17" t="s">
        <v>29</v>
      </c>
      <c r="D69" s="18" t="s">
        <v>19</v>
      </c>
      <c r="E69" s="19">
        <v>2</v>
      </c>
      <c r="F69" s="20">
        <v>3</v>
      </c>
      <c r="G69" s="22"/>
      <c r="H69" s="21">
        <v>30</v>
      </c>
      <c r="I69" s="21"/>
      <c r="J69" s="21">
        <f>F69*H69</f>
        <v>90</v>
      </c>
      <c r="K69" s="21">
        <f>J69</f>
        <v>90</v>
      </c>
    </row>
    <row r="70" spans="1:11" ht="15.75" x14ac:dyDescent="0.25">
      <c r="A70" s="9"/>
      <c r="B70" s="10"/>
      <c r="C70" s="17" t="s">
        <v>29</v>
      </c>
      <c r="D70" s="18" t="s">
        <v>20</v>
      </c>
      <c r="E70" s="19">
        <v>25</v>
      </c>
      <c r="F70" s="20">
        <v>42</v>
      </c>
      <c r="G70" s="22"/>
      <c r="H70" s="21">
        <v>30</v>
      </c>
      <c r="I70" s="21"/>
      <c r="J70" s="21">
        <f>F70*H70</f>
        <v>1260</v>
      </c>
      <c r="K70" s="21">
        <f>J70</f>
        <v>1260</v>
      </c>
    </row>
    <row r="71" spans="1:11" ht="15.75" x14ac:dyDescent="0.25">
      <c r="A71" s="9"/>
      <c r="B71" s="10"/>
      <c r="C71" s="17" t="s">
        <v>29</v>
      </c>
      <c r="D71" s="18" t="s">
        <v>21</v>
      </c>
      <c r="E71" s="19">
        <v>12</v>
      </c>
      <c r="F71" s="23">
        <v>22</v>
      </c>
      <c r="G71" s="22"/>
      <c r="H71" s="21">
        <v>30</v>
      </c>
      <c r="I71" s="21"/>
      <c r="J71" s="21">
        <f>F71*H71</f>
        <v>660</v>
      </c>
      <c r="K71" s="21">
        <f>J71</f>
        <v>660</v>
      </c>
    </row>
    <row r="72" spans="1:11" ht="15.75" x14ac:dyDescent="0.25">
      <c r="A72" s="9"/>
      <c r="B72" s="10"/>
      <c r="C72" s="17" t="s">
        <v>29</v>
      </c>
      <c r="D72" s="18" t="s">
        <v>22</v>
      </c>
      <c r="E72" s="19">
        <v>3</v>
      </c>
      <c r="F72" s="20"/>
      <c r="G72" s="21">
        <v>51</v>
      </c>
      <c r="H72" s="21"/>
      <c r="I72" s="21">
        <f>E72*G72</f>
        <v>153</v>
      </c>
      <c r="J72" s="21"/>
      <c r="K72" s="21">
        <f>I72</f>
        <v>153</v>
      </c>
    </row>
    <row r="73" spans="1:11" ht="15.75" x14ac:dyDescent="0.25">
      <c r="A73" s="9"/>
      <c r="B73" s="10"/>
      <c r="C73" s="17" t="s">
        <v>26</v>
      </c>
      <c r="D73" s="18" t="s">
        <v>20</v>
      </c>
      <c r="E73" s="19">
        <v>7</v>
      </c>
      <c r="F73" s="20">
        <v>12</v>
      </c>
      <c r="G73" s="22"/>
      <c r="H73" s="21">
        <v>27</v>
      </c>
      <c r="I73" s="21"/>
      <c r="J73" s="21">
        <f>F73*H73</f>
        <v>324</v>
      </c>
      <c r="K73" s="21">
        <f>J73</f>
        <v>324</v>
      </c>
    </row>
    <row r="74" spans="1:11" ht="15.75" x14ac:dyDescent="0.25">
      <c r="A74" s="9"/>
      <c r="B74" s="10"/>
      <c r="C74" s="17" t="s">
        <v>26</v>
      </c>
      <c r="D74" s="18" t="s">
        <v>21</v>
      </c>
      <c r="E74" s="19">
        <v>5</v>
      </c>
      <c r="F74" s="23">
        <v>9</v>
      </c>
      <c r="G74" s="22"/>
      <c r="H74" s="21">
        <v>27</v>
      </c>
      <c r="I74" s="21"/>
      <c r="J74" s="21">
        <f>F74*H74</f>
        <v>243</v>
      </c>
      <c r="K74" s="21">
        <f>J74</f>
        <v>243</v>
      </c>
    </row>
    <row r="75" spans="1:11" ht="15.75" x14ac:dyDescent="0.25">
      <c r="A75" s="9"/>
      <c r="B75" s="25"/>
      <c r="C75" s="26"/>
      <c r="D75" s="27" t="s">
        <v>27</v>
      </c>
      <c r="E75" s="28">
        <v>741</v>
      </c>
      <c r="F75" s="28">
        <v>1013</v>
      </c>
      <c r="G75" s="29"/>
      <c r="H75" s="29"/>
      <c r="I75" s="30"/>
      <c r="J75" s="30"/>
      <c r="K75" s="30">
        <f>SUM(K50:K74)</f>
        <v>43915</v>
      </c>
    </row>
    <row r="76" spans="1:11" ht="15.75" x14ac:dyDescent="0.25">
      <c r="A76" s="9"/>
      <c r="B76" s="10" t="s">
        <v>32</v>
      </c>
      <c r="C76" s="17" t="s">
        <v>23</v>
      </c>
      <c r="D76" s="18" t="s">
        <v>24</v>
      </c>
      <c r="E76" s="19">
        <v>1</v>
      </c>
      <c r="F76" s="20"/>
      <c r="G76" s="21">
        <v>243</v>
      </c>
      <c r="H76" s="21"/>
      <c r="I76" s="21">
        <f>E76*G76</f>
        <v>243</v>
      </c>
      <c r="J76" s="21"/>
      <c r="K76" s="21">
        <f>I76</f>
        <v>243</v>
      </c>
    </row>
    <row r="77" spans="1:11" ht="15.75" x14ac:dyDescent="0.25">
      <c r="A77" s="9"/>
      <c r="B77" s="10"/>
      <c r="C77" s="17" t="s">
        <v>23</v>
      </c>
      <c r="D77" s="18" t="s">
        <v>25</v>
      </c>
      <c r="E77" s="19">
        <v>1</v>
      </c>
      <c r="F77" s="20"/>
      <c r="G77" s="21">
        <v>183</v>
      </c>
      <c r="H77" s="21"/>
      <c r="I77" s="21">
        <f>E77*G77</f>
        <v>183</v>
      </c>
      <c r="J77" s="21"/>
      <c r="K77" s="21">
        <f>I77</f>
        <v>183</v>
      </c>
    </row>
    <row r="78" spans="1:11" ht="15.75" x14ac:dyDescent="0.25">
      <c r="A78" s="9"/>
      <c r="B78" s="10"/>
      <c r="C78" s="17" t="s">
        <v>23</v>
      </c>
      <c r="D78" s="18" t="s">
        <v>16</v>
      </c>
      <c r="E78" s="19">
        <v>4</v>
      </c>
      <c r="F78" s="20"/>
      <c r="G78" s="21">
        <v>123</v>
      </c>
      <c r="H78" s="21"/>
      <c r="I78" s="21">
        <f>E78*G78</f>
        <v>492</v>
      </c>
      <c r="J78" s="21"/>
      <c r="K78" s="21">
        <f>I78</f>
        <v>492</v>
      </c>
    </row>
    <row r="79" spans="1:11" ht="15.75" x14ac:dyDescent="0.25">
      <c r="A79" s="9"/>
      <c r="B79" s="10"/>
      <c r="C79" s="17" t="s">
        <v>23</v>
      </c>
      <c r="D79" s="18" t="s">
        <v>17</v>
      </c>
      <c r="E79" s="19">
        <v>1</v>
      </c>
      <c r="F79" s="20"/>
      <c r="G79" s="21">
        <v>123</v>
      </c>
      <c r="H79" s="21"/>
      <c r="I79" s="21">
        <f>E79*G79</f>
        <v>123</v>
      </c>
      <c r="J79" s="21"/>
      <c r="K79" s="21">
        <f>I79</f>
        <v>123</v>
      </c>
    </row>
    <row r="80" spans="1:11" ht="15.75" x14ac:dyDescent="0.25">
      <c r="A80" s="9"/>
      <c r="B80" s="10"/>
      <c r="C80" s="17" t="s">
        <v>23</v>
      </c>
      <c r="D80" s="18" t="s">
        <v>19</v>
      </c>
      <c r="E80" s="19">
        <v>1</v>
      </c>
      <c r="F80" s="20">
        <v>2</v>
      </c>
      <c r="G80" s="22"/>
      <c r="H80" s="21">
        <v>30</v>
      </c>
      <c r="I80" s="21"/>
      <c r="J80" s="21">
        <f>F80*H80</f>
        <v>60</v>
      </c>
      <c r="K80" s="21">
        <f>J80</f>
        <v>60</v>
      </c>
    </row>
    <row r="81" spans="1:11" ht="15.75" x14ac:dyDescent="0.25">
      <c r="A81" s="9"/>
      <c r="B81" s="10"/>
      <c r="C81" s="17" t="s">
        <v>23</v>
      </c>
      <c r="D81" s="18" t="s">
        <v>20</v>
      </c>
      <c r="E81" s="19">
        <v>14</v>
      </c>
      <c r="F81" s="20">
        <v>23</v>
      </c>
      <c r="G81" s="22"/>
      <c r="H81" s="21">
        <v>30</v>
      </c>
      <c r="I81" s="21"/>
      <c r="J81" s="21">
        <f>F81*H81</f>
        <v>690</v>
      </c>
      <c r="K81" s="21">
        <f>J81</f>
        <v>690</v>
      </c>
    </row>
    <row r="82" spans="1:11" ht="15.75" x14ac:dyDescent="0.25">
      <c r="A82" s="9"/>
      <c r="B82" s="10"/>
      <c r="C82" s="17" t="s">
        <v>23</v>
      </c>
      <c r="D82" s="18" t="s">
        <v>21</v>
      </c>
      <c r="E82" s="19">
        <v>7</v>
      </c>
      <c r="F82" s="23">
        <v>13</v>
      </c>
      <c r="G82" s="22"/>
      <c r="H82" s="21">
        <v>30</v>
      </c>
      <c r="I82" s="21"/>
      <c r="J82" s="21">
        <f>F82*H82</f>
        <v>390</v>
      </c>
      <c r="K82" s="21">
        <f>J82</f>
        <v>390</v>
      </c>
    </row>
    <row r="83" spans="1:11" ht="15.75" x14ac:dyDescent="0.25">
      <c r="A83" s="9"/>
      <c r="B83" s="10"/>
      <c r="C83" s="17" t="s">
        <v>23</v>
      </c>
      <c r="D83" s="18" t="s">
        <v>22</v>
      </c>
      <c r="E83" s="19">
        <v>5</v>
      </c>
      <c r="F83" s="20"/>
      <c r="G83" s="21">
        <v>63</v>
      </c>
      <c r="H83" s="21"/>
      <c r="I83" s="21">
        <f>E83*G83</f>
        <v>315</v>
      </c>
      <c r="J83" s="21"/>
      <c r="K83" s="21">
        <f>I83</f>
        <v>315</v>
      </c>
    </row>
    <row r="84" spans="1:11" ht="15.75" x14ac:dyDescent="0.25">
      <c r="A84" s="9"/>
      <c r="B84" s="10"/>
      <c r="C84" s="17" t="s">
        <v>29</v>
      </c>
      <c r="D84" s="18" t="s">
        <v>15</v>
      </c>
      <c r="E84" s="19">
        <v>1</v>
      </c>
      <c r="F84" s="20"/>
      <c r="G84" s="21">
        <v>58</v>
      </c>
      <c r="H84" s="21"/>
      <c r="I84" s="21">
        <f>E84*G84</f>
        <v>58</v>
      </c>
      <c r="J84" s="21"/>
      <c r="K84" s="21">
        <f>I84</f>
        <v>58</v>
      </c>
    </row>
    <row r="85" spans="1:11" ht="15.75" x14ac:dyDescent="0.25">
      <c r="A85" s="9"/>
      <c r="B85" s="10"/>
      <c r="C85" s="17" t="s">
        <v>29</v>
      </c>
      <c r="D85" s="18" t="s">
        <v>16</v>
      </c>
      <c r="E85" s="19">
        <v>3</v>
      </c>
      <c r="F85" s="20"/>
      <c r="G85" s="21">
        <v>53</v>
      </c>
      <c r="H85" s="21"/>
      <c r="I85" s="21">
        <f>E85*G85</f>
        <v>159</v>
      </c>
      <c r="J85" s="21"/>
      <c r="K85" s="21">
        <f>I85</f>
        <v>159</v>
      </c>
    </row>
    <row r="86" spans="1:11" ht="15.75" x14ac:dyDescent="0.25">
      <c r="A86" s="9"/>
      <c r="B86" s="10"/>
      <c r="C86" s="17" t="s">
        <v>29</v>
      </c>
      <c r="D86" s="18" t="s">
        <v>20</v>
      </c>
      <c r="E86" s="19">
        <v>1</v>
      </c>
      <c r="F86" s="20">
        <v>2</v>
      </c>
      <c r="G86" s="22"/>
      <c r="H86" s="21">
        <v>30</v>
      </c>
      <c r="I86" s="21"/>
      <c r="J86" s="21">
        <f>F86*H86</f>
        <v>60</v>
      </c>
      <c r="K86" s="21">
        <f>J86</f>
        <v>60</v>
      </c>
    </row>
    <row r="87" spans="1:11" ht="15.75" x14ac:dyDescent="0.25">
      <c r="A87" s="9"/>
      <c r="B87" s="10"/>
      <c r="C87" s="17" t="s">
        <v>29</v>
      </c>
      <c r="D87" s="18" t="s">
        <v>21</v>
      </c>
      <c r="E87" s="19">
        <v>1</v>
      </c>
      <c r="F87" s="23">
        <v>2</v>
      </c>
      <c r="G87" s="22"/>
      <c r="H87" s="21">
        <v>30</v>
      </c>
      <c r="I87" s="21"/>
      <c r="J87" s="21">
        <f>F87*H87</f>
        <v>60</v>
      </c>
      <c r="K87" s="21">
        <f>J87</f>
        <v>60</v>
      </c>
    </row>
    <row r="88" spans="1:11" ht="15.75" x14ac:dyDescent="0.25">
      <c r="A88" s="9"/>
      <c r="B88" s="10"/>
      <c r="C88" s="17" t="s">
        <v>29</v>
      </c>
      <c r="D88" s="18" t="s">
        <v>22</v>
      </c>
      <c r="E88" s="19">
        <v>1</v>
      </c>
      <c r="F88" s="20"/>
      <c r="G88" s="21">
        <v>51</v>
      </c>
      <c r="H88" s="21"/>
      <c r="I88" s="21">
        <f>E88*G88</f>
        <v>51</v>
      </c>
      <c r="J88" s="24"/>
      <c r="K88" s="21">
        <f>I88</f>
        <v>51</v>
      </c>
    </row>
    <row r="89" spans="1:11" ht="15.75" x14ac:dyDescent="0.25">
      <c r="A89" s="9"/>
      <c r="B89" s="25"/>
      <c r="C89" s="26"/>
      <c r="D89" s="27" t="s">
        <v>27</v>
      </c>
      <c r="E89" s="28">
        <v>41</v>
      </c>
      <c r="F89" s="28">
        <v>42</v>
      </c>
      <c r="G89" s="29"/>
      <c r="H89" s="29"/>
      <c r="I89" s="30"/>
      <c r="J89" s="30"/>
      <c r="K89" s="30">
        <f>SUM(K76:K88)</f>
        <v>2884</v>
      </c>
    </row>
    <row r="90" spans="1:11" ht="15.75" x14ac:dyDescent="0.25">
      <c r="A90" s="9"/>
      <c r="B90" s="10" t="s">
        <v>33</v>
      </c>
      <c r="C90" s="17" t="s">
        <v>23</v>
      </c>
      <c r="D90" s="18" t="s">
        <v>24</v>
      </c>
      <c r="E90" s="19">
        <v>4</v>
      </c>
      <c r="F90" s="20"/>
      <c r="G90" s="21">
        <v>243</v>
      </c>
      <c r="H90" s="21"/>
      <c r="I90" s="21">
        <f>E90*G90</f>
        <v>972</v>
      </c>
      <c r="J90" s="21"/>
      <c r="K90" s="21">
        <f>I90</f>
        <v>972</v>
      </c>
    </row>
    <row r="91" spans="1:11" ht="15.75" x14ac:dyDescent="0.25">
      <c r="A91" s="9"/>
      <c r="B91" s="10"/>
      <c r="C91" s="17" t="s">
        <v>23</v>
      </c>
      <c r="D91" s="18" t="s">
        <v>25</v>
      </c>
      <c r="E91" s="19">
        <v>7</v>
      </c>
      <c r="F91" s="20"/>
      <c r="G91" s="21">
        <v>183</v>
      </c>
      <c r="H91" s="21"/>
      <c r="I91" s="21">
        <f>E91*G91</f>
        <v>1281</v>
      </c>
      <c r="J91" s="21"/>
      <c r="K91" s="21">
        <f>I91</f>
        <v>1281</v>
      </c>
    </row>
    <row r="92" spans="1:11" ht="15.75" x14ac:dyDescent="0.25">
      <c r="A92" s="9"/>
      <c r="B92" s="10"/>
      <c r="C92" s="17" t="s">
        <v>23</v>
      </c>
      <c r="D92" s="18" t="s">
        <v>15</v>
      </c>
      <c r="E92" s="19">
        <v>4</v>
      </c>
      <c r="F92" s="20"/>
      <c r="G92" s="21">
        <v>153</v>
      </c>
      <c r="H92" s="21"/>
      <c r="I92" s="21">
        <f>E92*G92</f>
        <v>612</v>
      </c>
      <c r="J92" s="21"/>
      <c r="K92" s="21">
        <f>I92</f>
        <v>612</v>
      </c>
    </row>
    <row r="93" spans="1:11" ht="15.75" x14ac:dyDescent="0.25">
      <c r="A93" s="9"/>
      <c r="B93" s="10"/>
      <c r="C93" s="17" t="s">
        <v>23</v>
      </c>
      <c r="D93" s="18" t="s">
        <v>16</v>
      </c>
      <c r="E93" s="19">
        <v>85</v>
      </c>
      <c r="F93" s="20"/>
      <c r="G93" s="21">
        <v>123</v>
      </c>
      <c r="H93" s="21"/>
      <c r="I93" s="21">
        <f>E93*G93</f>
        <v>10455</v>
      </c>
      <c r="J93" s="21"/>
      <c r="K93" s="21">
        <f>I93</f>
        <v>10455</v>
      </c>
    </row>
    <row r="94" spans="1:11" ht="15.75" x14ac:dyDescent="0.25">
      <c r="A94" s="9"/>
      <c r="B94" s="10"/>
      <c r="C94" s="17" t="s">
        <v>23</v>
      </c>
      <c r="D94" s="18" t="s">
        <v>17</v>
      </c>
      <c r="E94" s="19">
        <v>10</v>
      </c>
      <c r="F94" s="20"/>
      <c r="G94" s="21">
        <v>123</v>
      </c>
      <c r="H94" s="21"/>
      <c r="I94" s="21">
        <f>E94*G94</f>
        <v>1230</v>
      </c>
      <c r="J94" s="21"/>
      <c r="K94" s="21">
        <f>I94</f>
        <v>1230</v>
      </c>
    </row>
    <row r="95" spans="1:11" ht="15.75" x14ac:dyDescent="0.25">
      <c r="A95" s="9"/>
      <c r="B95" s="10"/>
      <c r="C95" s="17" t="s">
        <v>23</v>
      </c>
      <c r="D95" s="18" t="s">
        <v>19</v>
      </c>
      <c r="E95" s="19">
        <v>7</v>
      </c>
      <c r="F95" s="20">
        <v>12</v>
      </c>
      <c r="G95" s="22"/>
      <c r="H95" s="21">
        <v>30</v>
      </c>
      <c r="I95" s="21"/>
      <c r="J95" s="21">
        <f>F95*H95</f>
        <v>360</v>
      </c>
      <c r="K95" s="21">
        <f>J95</f>
        <v>360</v>
      </c>
    </row>
    <row r="96" spans="1:11" ht="15.75" x14ac:dyDescent="0.25">
      <c r="A96" s="9"/>
      <c r="B96" s="10"/>
      <c r="C96" s="17" t="s">
        <v>23</v>
      </c>
      <c r="D96" s="18" t="s">
        <v>20</v>
      </c>
      <c r="E96" s="19">
        <v>90</v>
      </c>
      <c r="F96" s="20">
        <v>150</v>
      </c>
      <c r="G96" s="22"/>
      <c r="H96" s="21">
        <v>30</v>
      </c>
      <c r="I96" s="21"/>
      <c r="J96" s="21">
        <f>F96*H96</f>
        <v>4500</v>
      </c>
      <c r="K96" s="21">
        <f>J96</f>
        <v>4500</v>
      </c>
    </row>
    <row r="97" spans="1:11" ht="15.75" x14ac:dyDescent="0.25">
      <c r="A97" s="9"/>
      <c r="B97" s="10"/>
      <c r="C97" s="17" t="s">
        <v>23</v>
      </c>
      <c r="D97" s="18" t="s">
        <v>21</v>
      </c>
      <c r="E97" s="19">
        <v>23</v>
      </c>
      <c r="F97" s="23">
        <v>42</v>
      </c>
      <c r="G97" s="22"/>
      <c r="H97" s="21">
        <v>30</v>
      </c>
      <c r="I97" s="21"/>
      <c r="J97" s="21">
        <f>F97*H97</f>
        <v>1260</v>
      </c>
      <c r="K97" s="21">
        <f>J97</f>
        <v>1260</v>
      </c>
    </row>
    <row r="98" spans="1:11" ht="15.75" x14ac:dyDescent="0.25">
      <c r="A98" s="9"/>
      <c r="B98" s="10"/>
      <c r="C98" s="17" t="s">
        <v>23</v>
      </c>
      <c r="D98" s="18" t="s">
        <v>22</v>
      </c>
      <c r="E98" s="19">
        <v>25</v>
      </c>
      <c r="F98" s="20"/>
      <c r="G98" s="21">
        <v>63</v>
      </c>
      <c r="H98" s="21"/>
      <c r="I98" s="21">
        <f>E98*G98</f>
        <v>1575</v>
      </c>
      <c r="J98" s="21"/>
      <c r="K98" s="21">
        <f>I98</f>
        <v>1575</v>
      </c>
    </row>
    <row r="99" spans="1:11" ht="15.75" x14ac:dyDescent="0.25">
      <c r="A99" s="9"/>
      <c r="B99" s="10"/>
      <c r="C99" s="17" t="s">
        <v>29</v>
      </c>
      <c r="D99" s="18" t="s">
        <v>15</v>
      </c>
      <c r="E99" s="19">
        <v>3</v>
      </c>
      <c r="F99" s="23"/>
      <c r="G99" s="21">
        <v>58</v>
      </c>
      <c r="H99" s="21"/>
      <c r="I99" s="21">
        <f>E99*G99</f>
        <v>174</v>
      </c>
      <c r="J99" s="21"/>
      <c r="K99" s="21">
        <f>I99</f>
        <v>174</v>
      </c>
    </row>
    <row r="100" spans="1:11" ht="15.75" x14ac:dyDescent="0.25">
      <c r="A100" s="9"/>
      <c r="B100" s="10"/>
      <c r="C100" s="17" t="s">
        <v>29</v>
      </c>
      <c r="D100" s="18" t="s">
        <v>16</v>
      </c>
      <c r="E100" s="19">
        <v>10</v>
      </c>
      <c r="F100" s="20"/>
      <c r="G100" s="21">
        <v>53</v>
      </c>
      <c r="H100" s="21"/>
      <c r="I100" s="21">
        <f>E100*G100</f>
        <v>530</v>
      </c>
      <c r="J100" s="21"/>
      <c r="K100" s="21">
        <f>I100</f>
        <v>530</v>
      </c>
    </row>
    <row r="101" spans="1:11" ht="15.75" x14ac:dyDescent="0.25">
      <c r="A101" s="9"/>
      <c r="B101" s="10"/>
      <c r="C101" s="17" t="s">
        <v>29</v>
      </c>
      <c r="D101" s="18" t="s">
        <v>17</v>
      </c>
      <c r="E101" s="19">
        <v>4</v>
      </c>
      <c r="F101" s="20"/>
      <c r="G101" s="21">
        <v>53</v>
      </c>
      <c r="H101" s="21"/>
      <c r="I101" s="21">
        <f>E101*G101</f>
        <v>212</v>
      </c>
      <c r="J101" s="21"/>
      <c r="K101" s="21">
        <f>I101</f>
        <v>212</v>
      </c>
    </row>
    <row r="102" spans="1:11" ht="15.75" x14ac:dyDescent="0.25">
      <c r="A102" s="9"/>
      <c r="B102" s="10"/>
      <c r="C102" s="17" t="s">
        <v>29</v>
      </c>
      <c r="D102" s="18" t="s">
        <v>19</v>
      </c>
      <c r="E102" s="19">
        <v>1</v>
      </c>
      <c r="F102" s="20">
        <v>2</v>
      </c>
      <c r="G102" s="22"/>
      <c r="H102" s="21">
        <v>30</v>
      </c>
      <c r="I102" s="21"/>
      <c r="J102" s="21">
        <f>F102*H102</f>
        <v>60</v>
      </c>
      <c r="K102" s="21">
        <f>J102</f>
        <v>60</v>
      </c>
    </row>
    <row r="103" spans="1:11" ht="15.75" x14ac:dyDescent="0.25">
      <c r="A103" s="9"/>
      <c r="B103" s="10"/>
      <c r="C103" s="17" t="s">
        <v>29</v>
      </c>
      <c r="D103" s="18" t="s">
        <v>20</v>
      </c>
      <c r="E103" s="19">
        <v>10</v>
      </c>
      <c r="F103" s="20">
        <v>17</v>
      </c>
      <c r="G103" s="22"/>
      <c r="H103" s="21">
        <v>30</v>
      </c>
      <c r="I103" s="21"/>
      <c r="J103" s="21">
        <f>F103*H103</f>
        <v>510</v>
      </c>
      <c r="K103" s="21">
        <f>J103</f>
        <v>510</v>
      </c>
    </row>
    <row r="104" spans="1:11" ht="15.75" x14ac:dyDescent="0.25">
      <c r="A104" s="9"/>
      <c r="B104" s="10"/>
      <c r="C104" s="17" t="s">
        <v>29</v>
      </c>
      <c r="D104" s="18" t="s">
        <v>21</v>
      </c>
      <c r="E104" s="19">
        <v>4</v>
      </c>
      <c r="F104" s="23">
        <v>7</v>
      </c>
      <c r="G104" s="22"/>
      <c r="H104" s="21">
        <v>30</v>
      </c>
      <c r="I104" s="21"/>
      <c r="J104" s="21">
        <f>F104*H104</f>
        <v>210</v>
      </c>
      <c r="K104" s="21">
        <f>J104</f>
        <v>210</v>
      </c>
    </row>
    <row r="105" spans="1:11" ht="15.75" x14ac:dyDescent="0.25">
      <c r="A105" s="9"/>
      <c r="B105" s="10"/>
      <c r="C105" s="17" t="s">
        <v>29</v>
      </c>
      <c r="D105" s="18" t="s">
        <v>22</v>
      </c>
      <c r="E105" s="31">
        <v>2</v>
      </c>
      <c r="F105" s="20"/>
      <c r="G105" s="21">
        <v>51</v>
      </c>
      <c r="H105" s="22"/>
      <c r="I105" s="21">
        <f>E105*G105</f>
        <v>102</v>
      </c>
      <c r="J105" s="21"/>
      <c r="K105" s="21">
        <f>I105</f>
        <v>102</v>
      </c>
    </row>
    <row r="106" spans="1:11" ht="15.75" x14ac:dyDescent="0.25">
      <c r="A106" s="9"/>
      <c r="B106" s="25"/>
      <c r="C106" s="26"/>
      <c r="D106" s="27" t="s">
        <v>27</v>
      </c>
      <c r="E106" s="28">
        <v>289</v>
      </c>
      <c r="F106" s="28">
        <v>230</v>
      </c>
      <c r="G106" s="29"/>
      <c r="H106" s="29"/>
      <c r="I106" s="30"/>
      <c r="J106" s="30"/>
      <c r="K106" s="30">
        <f>SUM(K90:K105)</f>
        <v>24043</v>
      </c>
    </row>
    <row r="107" spans="1:11" ht="15.75" x14ac:dyDescent="0.25">
      <c r="A107" s="9"/>
      <c r="B107" s="10" t="s">
        <v>34</v>
      </c>
      <c r="C107" s="17" t="s">
        <v>23</v>
      </c>
      <c r="D107" s="18" t="s">
        <v>24</v>
      </c>
      <c r="E107" s="19">
        <v>2</v>
      </c>
      <c r="F107" s="20"/>
      <c r="G107" s="21">
        <v>243</v>
      </c>
      <c r="H107" s="21"/>
      <c r="I107" s="21">
        <f>E107*G107</f>
        <v>486</v>
      </c>
      <c r="J107" s="21"/>
      <c r="K107" s="21">
        <f>I107</f>
        <v>486</v>
      </c>
    </row>
    <row r="108" spans="1:11" ht="15.75" x14ac:dyDescent="0.25">
      <c r="A108" s="9"/>
      <c r="B108" s="10"/>
      <c r="C108" s="17" t="s">
        <v>23</v>
      </c>
      <c r="D108" s="18" t="s">
        <v>25</v>
      </c>
      <c r="E108" s="19">
        <v>4</v>
      </c>
      <c r="F108" s="20"/>
      <c r="G108" s="21">
        <v>183</v>
      </c>
      <c r="H108" s="21"/>
      <c r="I108" s="21">
        <f>E108*G108</f>
        <v>732</v>
      </c>
      <c r="J108" s="21"/>
      <c r="K108" s="21">
        <f>I108</f>
        <v>732</v>
      </c>
    </row>
    <row r="109" spans="1:11" ht="15.75" x14ac:dyDescent="0.25">
      <c r="A109" s="9"/>
      <c r="B109" s="10"/>
      <c r="C109" s="17" t="s">
        <v>23</v>
      </c>
      <c r="D109" s="18" t="s">
        <v>15</v>
      </c>
      <c r="E109" s="19">
        <v>5</v>
      </c>
      <c r="F109" s="20"/>
      <c r="G109" s="21">
        <v>153</v>
      </c>
      <c r="H109" s="21"/>
      <c r="I109" s="21">
        <f>E109*G109</f>
        <v>765</v>
      </c>
      <c r="J109" s="21"/>
      <c r="K109" s="21">
        <f>I109</f>
        <v>765</v>
      </c>
    </row>
    <row r="110" spans="1:11" ht="15.75" x14ac:dyDescent="0.25">
      <c r="A110" s="9"/>
      <c r="B110" s="10"/>
      <c r="C110" s="17" t="s">
        <v>23</v>
      </c>
      <c r="D110" s="18" t="s">
        <v>16</v>
      </c>
      <c r="E110" s="19">
        <v>60</v>
      </c>
      <c r="F110" s="20"/>
      <c r="G110" s="21">
        <v>123</v>
      </c>
      <c r="H110" s="21"/>
      <c r="I110" s="21">
        <f>E110*G110</f>
        <v>7380</v>
      </c>
      <c r="J110" s="21"/>
      <c r="K110" s="21">
        <f>I110</f>
        <v>7380</v>
      </c>
    </row>
    <row r="111" spans="1:11" ht="15.75" x14ac:dyDescent="0.25">
      <c r="A111" s="9"/>
      <c r="B111" s="10"/>
      <c r="C111" s="17" t="s">
        <v>23</v>
      </c>
      <c r="D111" s="18" t="s">
        <v>17</v>
      </c>
      <c r="E111" s="19">
        <v>4</v>
      </c>
      <c r="F111" s="20"/>
      <c r="G111" s="21">
        <v>123</v>
      </c>
      <c r="H111" s="21"/>
      <c r="I111" s="21">
        <f>E111*G111</f>
        <v>492</v>
      </c>
      <c r="J111" s="21"/>
      <c r="K111" s="21">
        <f>I111</f>
        <v>492</v>
      </c>
    </row>
    <row r="112" spans="1:11" ht="15.75" x14ac:dyDescent="0.25">
      <c r="A112" s="9"/>
      <c r="B112" s="10"/>
      <c r="C112" s="17" t="s">
        <v>23</v>
      </c>
      <c r="D112" s="18" t="s">
        <v>19</v>
      </c>
      <c r="E112" s="19">
        <v>8</v>
      </c>
      <c r="F112" s="20">
        <v>13</v>
      </c>
      <c r="G112" s="22"/>
      <c r="H112" s="21">
        <v>30</v>
      </c>
      <c r="I112" s="21"/>
      <c r="J112" s="21">
        <f>F112*H112</f>
        <v>390</v>
      </c>
      <c r="K112" s="21">
        <f>J112</f>
        <v>390</v>
      </c>
    </row>
    <row r="113" spans="1:11" ht="15.75" x14ac:dyDescent="0.25">
      <c r="A113" s="9"/>
      <c r="B113" s="10"/>
      <c r="C113" s="17" t="s">
        <v>23</v>
      </c>
      <c r="D113" s="18" t="s">
        <v>20</v>
      </c>
      <c r="E113" s="19">
        <v>65</v>
      </c>
      <c r="F113" s="20">
        <v>108</v>
      </c>
      <c r="G113" s="22"/>
      <c r="H113" s="21">
        <v>30</v>
      </c>
      <c r="I113" s="21"/>
      <c r="J113" s="21">
        <f>F113*H113</f>
        <v>3240</v>
      </c>
      <c r="K113" s="21">
        <f>J113</f>
        <v>3240</v>
      </c>
    </row>
    <row r="114" spans="1:11" ht="15.75" x14ac:dyDescent="0.25">
      <c r="A114" s="9"/>
      <c r="B114" s="10"/>
      <c r="C114" s="17" t="s">
        <v>23</v>
      </c>
      <c r="D114" s="18" t="s">
        <v>21</v>
      </c>
      <c r="E114" s="31">
        <v>36</v>
      </c>
      <c r="F114" s="23">
        <v>65</v>
      </c>
      <c r="G114" s="22"/>
      <c r="H114" s="21">
        <v>30</v>
      </c>
      <c r="I114" s="21"/>
      <c r="J114" s="21">
        <f>F114*H114</f>
        <v>1950</v>
      </c>
      <c r="K114" s="21">
        <f>J114</f>
        <v>1950</v>
      </c>
    </row>
    <row r="115" spans="1:11" ht="15.75" x14ac:dyDescent="0.25">
      <c r="A115" s="9"/>
      <c r="B115" s="10"/>
      <c r="C115" s="17" t="s">
        <v>23</v>
      </c>
      <c r="D115" s="18" t="s">
        <v>22</v>
      </c>
      <c r="E115" s="19">
        <v>25</v>
      </c>
      <c r="F115" s="23"/>
      <c r="G115" s="21">
        <v>63</v>
      </c>
      <c r="H115" s="21"/>
      <c r="I115" s="21">
        <f>E115*G115</f>
        <v>1575</v>
      </c>
      <c r="J115" s="21"/>
      <c r="K115" s="21">
        <f>I115</f>
        <v>1575</v>
      </c>
    </row>
    <row r="116" spans="1:11" ht="15.75" x14ac:dyDescent="0.25">
      <c r="A116" s="9"/>
      <c r="B116" s="10"/>
      <c r="C116" s="17" t="s">
        <v>29</v>
      </c>
      <c r="D116" s="18" t="s">
        <v>15</v>
      </c>
      <c r="E116" s="19">
        <v>5</v>
      </c>
      <c r="F116" s="20"/>
      <c r="G116" s="21">
        <v>58</v>
      </c>
      <c r="H116" s="21"/>
      <c r="I116" s="21">
        <f>E116*G116</f>
        <v>290</v>
      </c>
      <c r="J116" s="21"/>
      <c r="K116" s="21">
        <f>I116</f>
        <v>290</v>
      </c>
    </row>
    <row r="117" spans="1:11" ht="15.75" x14ac:dyDescent="0.25">
      <c r="A117" s="9"/>
      <c r="B117" s="10"/>
      <c r="C117" s="17" t="s">
        <v>29</v>
      </c>
      <c r="D117" s="18" t="s">
        <v>16</v>
      </c>
      <c r="E117" s="19">
        <v>40</v>
      </c>
      <c r="F117" s="20"/>
      <c r="G117" s="21">
        <v>53</v>
      </c>
      <c r="H117" s="21"/>
      <c r="I117" s="21">
        <f>E117*G117</f>
        <v>2120</v>
      </c>
      <c r="J117" s="21"/>
      <c r="K117" s="21">
        <f>I117</f>
        <v>2120</v>
      </c>
    </row>
    <row r="118" spans="1:11" ht="15.75" x14ac:dyDescent="0.25">
      <c r="A118" s="9"/>
      <c r="B118" s="10"/>
      <c r="C118" s="17" t="s">
        <v>29</v>
      </c>
      <c r="D118" s="18" t="s">
        <v>17</v>
      </c>
      <c r="E118" s="19">
        <v>7</v>
      </c>
      <c r="F118" s="20"/>
      <c r="G118" s="21">
        <v>53</v>
      </c>
      <c r="H118" s="21"/>
      <c r="I118" s="21">
        <f>E118*G118</f>
        <v>371</v>
      </c>
      <c r="J118" s="21"/>
      <c r="K118" s="21">
        <f>I118</f>
        <v>371</v>
      </c>
    </row>
    <row r="119" spans="1:11" ht="15.75" x14ac:dyDescent="0.25">
      <c r="A119" s="9"/>
      <c r="B119" s="10"/>
      <c r="C119" s="17" t="s">
        <v>29</v>
      </c>
      <c r="D119" s="18" t="s">
        <v>19</v>
      </c>
      <c r="E119" s="19">
        <v>3</v>
      </c>
      <c r="F119" s="20">
        <v>5</v>
      </c>
      <c r="G119" s="22"/>
      <c r="H119" s="21">
        <v>30</v>
      </c>
      <c r="I119" s="21"/>
      <c r="J119" s="21">
        <f>F119*H119</f>
        <v>150</v>
      </c>
      <c r="K119" s="21">
        <f>J119</f>
        <v>150</v>
      </c>
    </row>
    <row r="120" spans="1:11" ht="15.75" x14ac:dyDescent="0.25">
      <c r="A120" s="9"/>
      <c r="B120" s="10"/>
      <c r="C120" s="17" t="s">
        <v>29</v>
      </c>
      <c r="D120" s="18" t="s">
        <v>20</v>
      </c>
      <c r="E120" s="19">
        <v>32</v>
      </c>
      <c r="F120" s="20">
        <v>53</v>
      </c>
      <c r="G120" s="22"/>
      <c r="H120" s="21">
        <v>30</v>
      </c>
      <c r="I120" s="21"/>
      <c r="J120" s="21">
        <f>F120*H120</f>
        <v>1590</v>
      </c>
      <c r="K120" s="21">
        <f>J120</f>
        <v>1590</v>
      </c>
    </row>
    <row r="121" spans="1:11" ht="15.75" x14ac:dyDescent="0.25">
      <c r="A121" s="9"/>
      <c r="B121" s="10"/>
      <c r="C121" s="17" t="s">
        <v>29</v>
      </c>
      <c r="D121" s="18" t="s">
        <v>21</v>
      </c>
      <c r="E121" s="31">
        <v>15</v>
      </c>
      <c r="F121" s="23">
        <v>27</v>
      </c>
      <c r="G121" s="22"/>
      <c r="H121" s="21">
        <v>30</v>
      </c>
      <c r="I121" s="21"/>
      <c r="J121" s="21">
        <f>F121*H121</f>
        <v>810</v>
      </c>
      <c r="K121" s="21">
        <f>J121</f>
        <v>810</v>
      </c>
    </row>
    <row r="122" spans="1:11" ht="15.75" x14ac:dyDescent="0.25">
      <c r="A122" s="9"/>
      <c r="B122" s="10"/>
      <c r="C122" s="17" t="s">
        <v>29</v>
      </c>
      <c r="D122" s="18" t="s">
        <v>22</v>
      </c>
      <c r="E122" s="19">
        <v>7</v>
      </c>
      <c r="F122" s="23"/>
      <c r="G122" s="21">
        <v>51</v>
      </c>
      <c r="H122" s="21"/>
      <c r="I122" s="21">
        <f>E122*G122</f>
        <v>357</v>
      </c>
      <c r="J122" s="21"/>
      <c r="K122" s="21">
        <f>I122</f>
        <v>357</v>
      </c>
    </row>
    <row r="123" spans="1:11" ht="15.75" x14ac:dyDescent="0.25">
      <c r="A123" s="9"/>
      <c r="B123" s="10"/>
      <c r="C123" s="17" t="s">
        <v>14</v>
      </c>
      <c r="D123" s="18" t="s">
        <v>20</v>
      </c>
      <c r="E123" s="19">
        <v>4</v>
      </c>
      <c r="F123" s="20">
        <v>7</v>
      </c>
      <c r="G123" s="22"/>
      <c r="H123" s="21">
        <v>27</v>
      </c>
      <c r="I123" s="21"/>
      <c r="J123" s="21">
        <f>F123*H123</f>
        <v>189</v>
      </c>
      <c r="K123" s="21">
        <f>J123</f>
        <v>189</v>
      </c>
    </row>
    <row r="124" spans="1:11" ht="15.75" x14ac:dyDescent="0.25">
      <c r="A124" s="9"/>
      <c r="B124" s="10"/>
      <c r="C124" s="17" t="s">
        <v>14</v>
      </c>
      <c r="D124" s="18" t="s">
        <v>21</v>
      </c>
      <c r="E124" s="19">
        <v>2</v>
      </c>
      <c r="F124" s="23">
        <v>4</v>
      </c>
      <c r="G124" s="22"/>
      <c r="H124" s="21">
        <v>27</v>
      </c>
      <c r="I124" s="21"/>
      <c r="J124" s="21">
        <f>F124*H124</f>
        <v>108</v>
      </c>
      <c r="K124" s="21">
        <f>J124</f>
        <v>108</v>
      </c>
    </row>
    <row r="125" spans="1:11" ht="15.75" x14ac:dyDescent="0.25">
      <c r="A125" s="9"/>
      <c r="B125" s="10"/>
      <c r="C125" s="17" t="s">
        <v>14</v>
      </c>
      <c r="D125" s="18" t="s">
        <v>22</v>
      </c>
      <c r="E125" s="19">
        <v>3</v>
      </c>
      <c r="F125" s="20"/>
      <c r="G125" s="21">
        <v>51</v>
      </c>
      <c r="H125" s="21"/>
      <c r="I125" s="21">
        <f>E125*G125</f>
        <v>153</v>
      </c>
      <c r="J125" s="24"/>
      <c r="K125" s="21">
        <f>I125</f>
        <v>153</v>
      </c>
    </row>
    <row r="126" spans="1:11" ht="15.75" x14ac:dyDescent="0.25">
      <c r="A126" s="9"/>
      <c r="B126" s="10"/>
      <c r="C126" s="32" t="s">
        <v>35</v>
      </c>
      <c r="D126" s="18" t="s">
        <v>20</v>
      </c>
      <c r="E126" s="19">
        <v>2</v>
      </c>
      <c r="F126" s="20">
        <v>3</v>
      </c>
      <c r="G126" s="22"/>
      <c r="H126" s="21">
        <v>23</v>
      </c>
      <c r="I126" s="24"/>
      <c r="J126" s="21">
        <f>F126*H126</f>
        <v>69</v>
      </c>
      <c r="K126" s="21">
        <f>J126</f>
        <v>69</v>
      </c>
    </row>
    <row r="127" spans="1:11" ht="15.75" x14ac:dyDescent="0.25">
      <c r="A127" s="9"/>
      <c r="B127" s="10"/>
      <c r="C127" s="32" t="s">
        <v>35</v>
      </c>
      <c r="D127" s="18" t="s">
        <v>21</v>
      </c>
      <c r="E127" s="19">
        <v>1</v>
      </c>
      <c r="F127" s="23">
        <v>2</v>
      </c>
      <c r="G127" s="22"/>
      <c r="H127" s="21">
        <v>23</v>
      </c>
      <c r="I127" s="24"/>
      <c r="J127" s="21">
        <f>F127*H127</f>
        <v>46</v>
      </c>
      <c r="K127" s="21">
        <f>J127</f>
        <v>46</v>
      </c>
    </row>
    <row r="128" spans="1:11" ht="15.75" x14ac:dyDescent="0.25">
      <c r="A128" s="9"/>
      <c r="B128" s="10"/>
      <c r="C128" s="32" t="s">
        <v>26</v>
      </c>
      <c r="D128" s="18" t="s">
        <v>21</v>
      </c>
      <c r="E128" s="19">
        <v>6</v>
      </c>
      <c r="F128" s="23">
        <v>11</v>
      </c>
      <c r="G128" s="22"/>
      <c r="H128" s="21">
        <v>27</v>
      </c>
      <c r="I128" s="24"/>
      <c r="J128" s="21">
        <f>F128*H128</f>
        <v>297</v>
      </c>
      <c r="K128" s="21">
        <f>J128</f>
        <v>297</v>
      </c>
    </row>
    <row r="129" spans="1:11" ht="15.75" x14ac:dyDescent="0.25">
      <c r="A129" s="9"/>
      <c r="B129" s="25"/>
      <c r="C129" s="26"/>
      <c r="D129" s="27" t="s">
        <v>27</v>
      </c>
      <c r="E129" s="28">
        <v>336</v>
      </c>
      <c r="F129" s="28">
        <v>298</v>
      </c>
      <c r="G129" s="29"/>
      <c r="H129" s="29"/>
      <c r="I129" s="30"/>
      <c r="J129" s="30"/>
      <c r="K129" s="30">
        <f>SUM(K107:K128)</f>
        <v>23560</v>
      </c>
    </row>
    <row r="130" spans="1:11" ht="15.75" x14ac:dyDescent="0.25">
      <c r="A130" s="9"/>
      <c r="B130" s="10" t="s">
        <v>36</v>
      </c>
      <c r="C130" s="17" t="s">
        <v>23</v>
      </c>
      <c r="D130" s="18" t="s">
        <v>37</v>
      </c>
      <c r="E130" s="19">
        <v>10</v>
      </c>
      <c r="F130" s="20"/>
      <c r="G130" s="21">
        <v>153</v>
      </c>
      <c r="H130" s="21"/>
      <c r="I130" s="21">
        <f>E130*G130</f>
        <v>1530</v>
      </c>
      <c r="J130" s="21"/>
      <c r="K130" s="21">
        <f>I130</f>
        <v>1530</v>
      </c>
    </row>
    <row r="131" spans="1:11" ht="15.75" x14ac:dyDescent="0.25">
      <c r="A131" s="9"/>
      <c r="B131" s="10"/>
      <c r="C131" s="17" t="s">
        <v>23</v>
      </c>
      <c r="D131" s="18" t="s">
        <v>38</v>
      </c>
      <c r="E131" s="19">
        <v>12</v>
      </c>
      <c r="F131" s="20"/>
      <c r="G131" s="21">
        <v>123</v>
      </c>
      <c r="H131" s="21"/>
      <c r="I131" s="21">
        <f>E131*G131</f>
        <v>1476</v>
      </c>
      <c r="J131" s="21"/>
      <c r="K131" s="21">
        <f>I131</f>
        <v>1476</v>
      </c>
    </row>
    <row r="132" spans="1:11" ht="15.75" x14ac:dyDescent="0.25">
      <c r="A132" s="9"/>
      <c r="B132" s="10"/>
      <c r="C132" s="17" t="s">
        <v>23</v>
      </c>
      <c r="D132" s="18" t="s">
        <v>39</v>
      </c>
      <c r="E132" s="19">
        <v>3</v>
      </c>
      <c r="F132" s="20"/>
      <c r="G132" s="21">
        <v>123</v>
      </c>
      <c r="H132" s="21"/>
      <c r="I132" s="21">
        <f>E132*G132</f>
        <v>369</v>
      </c>
      <c r="J132" s="21"/>
      <c r="K132" s="21">
        <f>I132</f>
        <v>369</v>
      </c>
    </row>
    <row r="133" spans="1:11" ht="15.75" x14ac:dyDescent="0.25">
      <c r="A133" s="9"/>
      <c r="B133" s="10"/>
      <c r="C133" s="17" t="s">
        <v>23</v>
      </c>
      <c r="D133" s="18" t="s">
        <v>19</v>
      </c>
      <c r="E133" s="19">
        <v>1</v>
      </c>
      <c r="F133" s="20">
        <v>2</v>
      </c>
      <c r="G133" s="22"/>
      <c r="H133" s="21">
        <v>30</v>
      </c>
      <c r="I133" s="21"/>
      <c r="J133" s="21">
        <f>F133*H133</f>
        <v>60</v>
      </c>
      <c r="K133" s="21">
        <f>J133</f>
        <v>60</v>
      </c>
    </row>
    <row r="134" spans="1:11" ht="15.75" x14ac:dyDescent="0.25">
      <c r="A134" s="9"/>
      <c r="B134" s="10"/>
      <c r="C134" s="17" t="s">
        <v>23</v>
      </c>
      <c r="D134" s="18" t="s">
        <v>20</v>
      </c>
      <c r="E134" s="19">
        <v>18</v>
      </c>
      <c r="F134" s="20">
        <v>30</v>
      </c>
      <c r="G134" s="22"/>
      <c r="H134" s="21">
        <v>30</v>
      </c>
      <c r="I134" s="21"/>
      <c r="J134" s="21">
        <f>F134*H134</f>
        <v>900</v>
      </c>
      <c r="K134" s="21">
        <f>J134</f>
        <v>900</v>
      </c>
    </row>
    <row r="135" spans="1:11" ht="15.75" x14ac:dyDescent="0.25">
      <c r="A135" s="9"/>
      <c r="B135" s="10"/>
      <c r="C135" s="17" t="s">
        <v>23</v>
      </c>
      <c r="D135" s="18" t="s">
        <v>21</v>
      </c>
      <c r="E135" s="19">
        <v>10</v>
      </c>
      <c r="F135" s="23">
        <v>18</v>
      </c>
      <c r="G135" s="22"/>
      <c r="H135" s="21">
        <v>30</v>
      </c>
      <c r="I135" s="21"/>
      <c r="J135" s="21">
        <f>F135*H135</f>
        <v>540</v>
      </c>
      <c r="K135" s="21">
        <f>J135</f>
        <v>540</v>
      </c>
    </row>
    <row r="136" spans="1:11" ht="15.75" x14ac:dyDescent="0.25">
      <c r="A136" s="9"/>
      <c r="B136" s="10"/>
      <c r="C136" s="17" t="s">
        <v>23</v>
      </c>
      <c r="D136" s="18" t="s">
        <v>22</v>
      </c>
      <c r="E136" s="19">
        <v>10</v>
      </c>
      <c r="F136" s="23"/>
      <c r="G136" s="21">
        <v>63</v>
      </c>
      <c r="H136" s="21"/>
      <c r="I136" s="21">
        <f>E136*G136</f>
        <v>630</v>
      </c>
      <c r="J136" s="21"/>
      <c r="K136" s="21">
        <f>I136</f>
        <v>630</v>
      </c>
    </row>
    <row r="137" spans="1:11" ht="15.75" x14ac:dyDescent="0.25">
      <c r="A137" s="9"/>
      <c r="B137" s="10"/>
      <c r="C137" s="17" t="s">
        <v>29</v>
      </c>
      <c r="D137" s="18" t="s">
        <v>37</v>
      </c>
      <c r="E137" s="19">
        <v>1</v>
      </c>
      <c r="F137" s="20"/>
      <c r="G137" s="21">
        <v>58</v>
      </c>
      <c r="H137" s="21"/>
      <c r="I137" s="21">
        <f>E137*G137</f>
        <v>58</v>
      </c>
      <c r="J137" s="21"/>
      <c r="K137" s="21">
        <f>I137</f>
        <v>58</v>
      </c>
    </row>
    <row r="138" spans="1:11" ht="15.75" x14ac:dyDescent="0.25">
      <c r="A138" s="9"/>
      <c r="B138" s="10"/>
      <c r="C138" s="17" t="s">
        <v>29</v>
      </c>
      <c r="D138" s="18" t="s">
        <v>38</v>
      </c>
      <c r="E138" s="19">
        <v>4</v>
      </c>
      <c r="F138" s="20"/>
      <c r="G138" s="21">
        <v>53</v>
      </c>
      <c r="H138" s="21"/>
      <c r="I138" s="21">
        <f>E138*G138</f>
        <v>212</v>
      </c>
      <c r="J138" s="24"/>
      <c r="K138" s="21">
        <f>I138</f>
        <v>212</v>
      </c>
    </row>
    <row r="139" spans="1:11" ht="15.75" x14ac:dyDescent="0.25">
      <c r="A139" s="9"/>
      <c r="B139" s="10"/>
      <c r="C139" s="17" t="s">
        <v>29</v>
      </c>
      <c r="D139" s="18" t="s">
        <v>20</v>
      </c>
      <c r="E139" s="19">
        <v>7</v>
      </c>
      <c r="F139" s="20">
        <v>12</v>
      </c>
      <c r="G139" s="22"/>
      <c r="H139" s="21">
        <v>30</v>
      </c>
      <c r="I139" s="24"/>
      <c r="J139" s="21">
        <f>F139*H139</f>
        <v>360</v>
      </c>
      <c r="K139" s="21">
        <f>J139</f>
        <v>360</v>
      </c>
    </row>
    <row r="140" spans="1:11" ht="15.75" x14ac:dyDescent="0.25">
      <c r="A140" s="9"/>
      <c r="B140" s="10"/>
      <c r="C140" s="17" t="s">
        <v>29</v>
      </c>
      <c r="D140" s="18" t="s">
        <v>21</v>
      </c>
      <c r="E140" s="19">
        <v>8</v>
      </c>
      <c r="F140" s="23">
        <v>15</v>
      </c>
      <c r="G140" s="22"/>
      <c r="H140" s="21">
        <v>30</v>
      </c>
      <c r="I140" s="24"/>
      <c r="J140" s="21">
        <f>F140*H140</f>
        <v>450</v>
      </c>
      <c r="K140" s="21">
        <f>J140</f>
        <v>450</v>
      </c>
    </row>
    <row r="141" spans="1:11" ht="15.75" x14ac:dyDescent="0.25">
      <c r="A141" s="9"/>
      <c r="B141" s="10"/>
      <c r="C141" s="17" t="s">
        <v>29</v>
      </c>
      <c r="D141" s="18" t="s">
        <v>22</v>
      </c>
      <c r="E141" s="19">
        <v>4</v>
      </c>
      <c r="F141" s="20"/>
      <c r="G141" s="21">
        <v>51</v>
      </c>
      <c r="H141" s="21"/>
      <c r="I141" s="21">
        <f>E141*G141</f>
        <v>204</v>
      </c>
      <c r="J141" s="24"/>
      <c r="K141" s="21">
        <f>I141</f>
        <v>204</v>
      </c>
    </row>
    <row r="142" spans="1:11" ht="15.75" x14ac:dyDescent="0.25">
      <c r="A142" s="9"/>
      <c r="B142" s="25"/>
      <c r="C142" s="26"/>
      <c r="D142" s="27" t="s">
        <v>27</v>
      </c>
      <c r="E142" s="28">
        <v>88</v>
      </c>
      <c r="F142" s="28">
        <v>77</v>
      </c>
      <c r="G142" s="29"/>
      <c r="H142" s="29"/>
      <c r="I142" s="30"/>
      <c r="J142" s="30"/>
      <c r="K142" s="30">
        <f>SUM(K130:K141)</f>
        <v>6789</v>
      </c>
    </row>
    <row r="143" spans="1:11" ht="15.75" x14ac:dyDescent="0.25">
      <c r="A143" s="9"/>
      <c r="B143" s="10" t="s">
        <v>40</v>
      </c>
      <c r="C143" s="17" t="s">
        <v>23</v>
      </c>
      <c r="D143" s="18" t="s">
        <v>37</v>
      </c>
      <c r="E143" s="19">
        <v>2</v>
      </c>
      <c r="F143" s="20"/>
      <c r="G143" s="21">
        <v>153</v>
      </c>
      <c r="H143" s="21"/>
      <c r="I143" s="21">
        <f>E143*G143</f>
        <v>306</v>
      </c>
      <c r="J143" s="21"/>
      <c r="K143" s="21">
        <f>I143</f>
        <v>306</v>
      </c>
    </row>
    <row r="144" spans="1:11" ht="15.75" x14ac:dyDescent="0.25">
      <c r="A144" s="9"/>
      <c r="B144" s="10"/>
      <c r="C144" s="17" t="s">
        <v>23</v>
      </c>
      <c r="D144" s="18" t="s">
        <v>38</v>
      </c>
      <c r="E144" s="19">
        <v>15</v>
      </c>
      <c r="F144" s="20"/>
      <c r="G144" s="21">
        <v>123</v>
      </c>
      <c r="H144" s="21"/>
      <c r="I144" s="21">
        <f>E144*G144</f>
        <v>1845</v>
      </c>
      <c r="J144" s="21"/>
      <c r="K144" s="21">
        <f>I144</f>
        <v>1845</v>
      </c>
    </row>
    <row r="145" spans="1:13" ht="15.75" x14ac:dyDescent="0.25">
      <c r="A145" s="9"/>
      <c r="B145" s="10"/>
      <c r="C145" s="17" t="s">
        <v>23</v>
      </c>
      <c r="D145" s="18" t="s">
        <v>19</v>
      </c>
      <c r="E145" s="19">
        <v>1</v>
      </c>
      <c r="F145" s="20">
        <v>2</v>
      </c>
      <c r="G145" s="22"/>
      <c r="H145" s="21">
        <v>30</v>
      </c>
      <c r="I145" s="21"/>
      <c r="J145" s="21">
        <f>F145*H145</f>
        <v>60</v>
      </c>
      <c r="K145" s="21">
        <f>J145</f>
        <v>60</v>
      </c>
    </row>
    <row r="146" spans="1:13" ht="15.75" x14ac:dyDescent="0.25">
      <c r="A146" s="9"/>
      <c r="B146" s="10"/>
      <c r="C146" s="17" t="s">
        <v>23</v>
      </c>
      <c r="D146" s="18" t="s">
        <v>20</v>
      </c>
      <c r="E146" s="19">
        <v>15</v>
      </c>
      <c r="F146" s="20">
        <v>25</v>
      </c>
      <c r="G146" s="22"/>
      <c r="H146" s="21">
        <v>30</v>
      </c>
      <c r="I146" s="21"/>
      <c r="J146" s="21">
        <f>F146*H146</f>
        <v>750</v>
      </c>
      <c r="K146" s="21">
        <f>J146</f>
        <v>750</v>
      </c>
    </row>
    <row r="147" spans="1:13" ht="15.75" x14ac:dyDescent="0.25">
      <c r="A147" s="9"/>
      <c r="B147" s="10"/>
      <c r="C147" s="17" t="s">
        <v>23</v>
      </c>
      <c r="D147" s="18" t="s">
        <v>21</v>
      </c>
      <c r="E147" s="19">
        <v>13</v>
      </c>
      <c r="F147" s="23">
        <v>24</v>
      </c>
      <c r="G147" s="22"/>
      <c r="H147" s="21">
        <v>30</v>
      </c>
      <c r="I147" s="21"/>
      <c r="J147" s="21">
        <f>F147*H147</f>
        <v>720</v>
      </c>
      <c r="K147" s="21">
        <f>J147</f>
        <v>720</v>
      </c>
    </row>
    <row r="148" spans="1:13" ht="15.75" x14ac:dyDescent="0.25">
      <c r="A148" s="9"/>
      <c r="B148" s="10"/>
      <c r="C148" s="17" t="s">
        <v>23</v>
      </c>
      <c r="D148" s="18" t="s">
        <v>22</v>
      </c>
      <c r="E148" s="19">
        <v>4</v>
      </c>
      <c r="F148" s="23"/>
      <c r="G148" s="21">
        <v>63</v>
      </c>
      <c r="H148" s="21"/>
      <c r="I148" s="21">
        <f>E148*G148</f>
        <v>252</v>
      </c>
      <c r="J148" s="21"/>
      <c r="K148" s="21">
        <f>I148</f>
        <v>252</v>
      </c>
    </row>
    <row r="149" spans="1:13" ht="15.75" x14ac:dyDescent="0.25">
      <c r="A149" s="9"/>
      <c r="B149" s="25"/>
      <c r="C149" s="26"/>
      <c r="D149" s="27" t="s">
        <v>27</v>
      </c>
      <c r="E149" s="28">
        <v>50</v>
      </c>
      <c r="F149" s="28">
        <v>51</v>
      </c>
      <c r="G149" s="29"/>
      <c r="H149" s="29"/>
      <c r="I149" s="30"/>
      <c r="J149" s="30"/>
      <c r="K149" s="30">
        <f>SUM(K143:K148)</f>
        <v>3933</v>
      </c>
    </row>
    <row r="150" spans="1:13" ht="15.75" x14ac:dyDescent="0.25">
      <c r="A150" s="9"/>
      <c r="B150" s="10" t="s">
        <v>41</v>
      </c>
      <c r="C150" s="17" t="s">
        <v>23</v>
      </c>
      <c r="D150" s="18" t="s">
        <v>37</v>
      </c>
      <c r="E150" s="31">
        <v>3</v>
      </c>
      <c r="F150" s="31"/>
      <c r="G150" s="21">
        <v>153</v>
      </c>
      <c r="H150" s="22"/>
      <c r="I150" s="21">
        <f>E150*G150</f>
        <v>459</v>
      </c>
      <c r="J150" s="21"/>
      <c r="K150" s="21">
        <f>I150</f>
        <v>459</v>
      </c>
      <c r="M150" s="33"/>
    </row>
    <row r="151" spans="1:13" ht="15.75" x14ac:dyDescent="0.25">
      <c r="A151" s="9"/>
      <c r="B151" s="10"/>
      <c r="C151" s="17" t="s">
        <v>23</v>
      </c>
      <c r="D151" s="18" t="s">
        <v>38</v>
      </c>
      <c r="E151" s="19">
        <v>50</v>
      </c>
      <c r="F151" s="19"/>
      <c r="G151" s="21">
        <v>123</v>
      </c>
      <c r="H151" s="22"/>
      <c r="I151" s="21">
        <f>E151*G151</f>
        <v>6150</v>
      </c>
      <c r="J151" s="21"/>
      <c r="K151" s="21">
        <f>I151</f>
        <v>6150</v>
      </c>
      <c r="M151" s="33"/>
    </row>
    <row r="152" spans="1:13" ht="15.75" x14ac:dyDescent="0.25">
      <c r="A152" s="9"/>
      <c r="B152" s="10"/>
      <c r="C152" s="17" t="s">
        <v>23</v>
      </c>
      <c r="D152" s="18" t="s">
        <v>20</v>
      </c>
      <c r="E152" s="19">
        <v>25</v>
      </c>
      <c r="F152" s="20">
        <v>42</v>
      </c>
      <c r="G152" s="22"/>
      <c r="H152" s="21">
        <v>30</v>
      </c>
      <c r="I152" s="21"/>
      <c r="J152" s="21">
        <f>F152*H152</f>
        <v>1260</v>
      </c>
      <c r="K152" s="21">
        <f>J152</f>
        <v>1260</v>
      </c>
    </row>
    <row r="153" spans="1:13" ht="15.75" x14ac:dyDescent="0.25">
      <c r="A153" s="9"/>
      <c r="B153" s="10"/>
      <c r="C153" s="17" t="s">
        <v>23</v>
      </c>
      <c r="D153" s="18" t="s">
        <v>21</v>
      </c>
      <c r="E153" s="19">
        <v>20</v>
      </c>
      <c r="F153" s="23">
        <v>36</v>
      </c>
      <c r="G153" s="22"/>
      <c r="H153" s="21">
        <v>30</v>
      </c>
      <c r="I153" s="21"/>
      <c r="J153" s="21">
        <f>F153*H153</f>
        <v>1080</v>
      </c>
      <c r="K153" s="21">
        <f>J153</f>
        <v>1080</v>
      </c>
    </row>
    <row r="154" spans="1:13" ht="15.75" x14ac:dyDescent="0.25">
      <c r="A154" s="9"/>
      <c r="B154" s="10"/>
      <c r="C154" s="17" t="s">
        <v>23</v>
      </c>
      <c r="D154" s="18" t="s">
        <v>22</v>
      </c>
      <c r="E154" s="19">
        <v>8</v>
      </c>
      <c r="F154" s="23"/>
      <c r="G154" s="21">
        <v>63</v>
      </c>
      <c r="H154" s="21"/>
      <c r="I154" s="21">
        <f>E154*G154</f>
        <v>504</v>
      </c>
      <c r="J154" s="21"/>
      <c r="K154" s="21">
        <f>I154</f>
        <v>504</v>
      </c>
    </row>
    <row r="155" spans="1:13" ht="15.75" x14ac:dyDescent="0.25">
      <c r="A155" s="9"/>
      <c r="B155" s="10"/>
      <c r="C155" s="34"/>
      <c r="D155" s="35" t="s">
        <v>27</v>
      </c>
      <c r="E155" s="36">
        <v>106</v>
      </c>
      <c r="F155" s="36">
        <v>78</v>
      </c>
      <c r="G155" s="37"/>
      <c r="H155" s="37"/>
      <c r="I155" s="38"/>
      <c r="J155" s="38"/>
      <c r="K155" s="38">
        <f>SUM(K150:K154)</f>
        <v>9453</v>
      </c>
    </row>
    <row r="156" spans="1:13" ht="15.75" x14ac:dyDescent="0.25">
      <c r="A156" s="9"/>
      <c r="B156" s="39"/>
      <c r="C156" s="40" t="s">
        <v>42</v>
      </c>
      <c r="D156" s="41"/>
      <c r="E156" s="42">
        <v>2408</v>
      </c>
      <c r="F156" s="42">
        <v>2726</v>
      </c>
      <c r="G156" s="43"/>
      <c r="H156" s="43"/>
      <c r="I156" s="43"/>
      <c r="J156" s="43"/>
      <c r="K156" s="44">
        <v>159297</v>
      </c>
    </row>
    <row r="159" spans="1:13" x14ac:dyDescent="0.25">
      <c r="D159" s="45"/>
    </row>
    <row r="160" spans="1:13" x14ac:dyDescent="0.25">
      <c r="D160" s="45"/>
    </row>
    <row r="161" spans="4:4" x14ac:dyDescent="0.25">
      <c r="D161" s="45"/>
    </row>
    <row r="162" spans="4:4" x14ac:dyDescent="0.25">
      <c r="D162" s="45"/>
    </row>
    <row r="163" spans="4:4" x14ac:dyDescent="0.25">
      <c r="D163" s="45"/>
    </row>
  </sheetData>
  <mergeCells count="12">
    <mergeCell ref="B150:B155"/>
    <mergeCell ref="C156:D156"/>
    <mergeCell ref="D1:F1"/>
    <mergeCell ref="A3:A156"/>
    <mergeCell ref="B3:B23"/>
    <mergeCell ref="B24:B49"/>
    <mergeCell ref="B50:B75"/>
    <mergeCell ref="B76:B89"/>
    <mergeCell ref="B90:B106"/>
    <mergeCell ref="B107:B129"/>
    <mergeCell ref="B130:B142"/>
    <mergeCell ref="B143:B1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B8C18-1134-431D-9F07-E39E15485B1F}">
  <dimension ref="A1:K66"/>
  <sheetViews>
    <sheetView topLeftCell="A52" workbookViewId="0">
      <selection activeCell="D62" sqref="D62:D67"/>
    </sheetView>
  </sheetViews>
  <sheetFormatPr defaultRowHeight="15" x14ac:dyDescent="0.25"/>
  <cols>
    <col min="1" max="1" width="9.140625" style="1"/>
    <col min="2" max="2" width="10.7109375" customWidth="1"/>
    <col min="3" max="3" width="10" customWidth="1"/>
    <col min="4" max="4" width="35.85546875" customWidth="1"/>
    <col min="5" max="5" width="13.28515625" customWidth="1"/>
    <col min="6" max="6" width="12.42578125" customWidth="1"/>
    <col min="7" max="7" width="12.28515625" customWidth="1"/>
    <col min="8" max="8" width="11.42578125" customWidth="1"/>
    <col min="9" max="9" width="12.28515625" customWidth="1"/>
    <col min="10" max="11" width="11.28515625" customWidth="1"/>
  </cols>
  <sheetData>
    <row r="1" spans="1:11" ht="15.75" x14ac:dyDescent="0.25">
      <c r="B1" s="2"/>
      <c r="C1" s="2"/>
      <c r="D1" s="3" t="s">
        <v>0</v>
      </c>
      <c r="E1" s="3"/>
      <c r="F1" s="3"/>
      <c r="G1" s="2"/>
      <c r="H1" s="2"/>
      <c r="I1" s="2"/>
      <c r="J1" s="2"/>
      <c r="K1" s="4"/>
    </row>
    <row r="2" spans="1:11" ht="63" x14ac:dyDescent="0.25">
      <c r="A2" s="5" t="s">
        <v>1</v>
      </c>
      <c r="B2" s="6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pans="1:11" ht="15.75" x14ac:dyDescent="0.25">
      <c r="A3" s="9" t="s">
        <v>43</v>
      </c>
      <c r="B3" s="10" t="s">
        <v>44</v>
      </c>
      <c r="C3" s="11" t="s">
        <v>23</v>
      </c>
      <c r="D3" s="12" t="s">
        <v>38</v>
      </c>
      <c r="E3" s="46">
        <v>112</v>
      </c>
      <c r="F3" s="14"/>
      <c r="G3" s="15">
        <v>123</v>
      </c>
      <c r="H3" s="15"/>
      <c r="I3" s="15">
        <f>E3*G3</f>
        <v>13776</v>
      </c>
      <c r="J3" s="15"/>
      <c r="K3" s="15">
        <f>I3</f>
        <v>13776</v>
      </c>
    </row>
    <row r="4" spans="1:11" ht="15.75" x14ac:dyDescent="0.25">
      <c r="A4" s="9"/>
      <c r="B4" s="10"/>
      <c r="C4" s="17" t="s">
        <v>23</v>
      </c>
      <c r="D4" s="18" t="s">
        <v>39</v>
      </c>
      <c r="E4" s="19">
        <v>17</v>
      </c>
      <c r="F4" s="20"/>
      <c r="G4" s="21">
        <v>123</v>
      </c>
      <c r="H4" s="21"/>
      <c r="I4" s="21">
        <f>E4*G4</f>
        <v>2091</v>
      </c>
      <c r="J4" s="21"/>
      <c r="K4" s="21">
        <f>I4</f>
        <v>2091</v>
      </c>
    </row>
    <row r="5" spans="1:11" ht="15.75" x14ac:dyDescent="0.25">
      <c r="A5" s="9"/>
      <c r="B5" s="10"/>
      <c r="C5" s="17" t="s">
        <v>23</v>
      </c>
      <c r="D5" s="18" t="s">
        <v>18</v>
      </c>
      <c r="E5" s="19">
        <v>3</v>
      </c>
      <c r="F5" s="20">
        <v>5</v>
      </c>
      <c r="G5" s="22"/>
      <c r="H5" s="21">
        <v>30</v>
      </c>
      <c r="I5" s="21"/>
      <c r="J5" s="21">
        <f>F5*H5</f>
        <v>150</v>
      </c>
      <c r="K5" s="21">
        <f>J5</f>
        <v>150</v>
      </c>
    </row>
    <row r="6" spans="1:11" ht="15.75" x14ac:dyDescent="0.25">
      <c r="A6" s="9"/>
      <c r="B6" s="10"/>
      <c r="C6" s="17" t="s">
        <v>23</v>
      </c>
      <c r="D6" s="18" t="s">
        <v>19</v>
      </c>
      <c r="E6" s="19">
        <v>25</v>
      </c>
      <c r="F6" s="20">
        <v>42</v>
      </c>
      <c r="G6" s="22"/>
      <c r="H6" s="21">
        <v>30</v>
      </c>
      <c r="I6" s="21"/>
      <c r="J6" s="21">
        <f>F6*H6</f>
        <v>1260</v>
      </c>
      <c r="K6" s="21">
        <f>J6</f>
        <v>1260</v>
      </c>
    </row>
    <row r="7" spans="1:11" ht="15.75" x14ac:dyDescent="0.25">
      <c r="A7" s="9"/>
      <c r="B7" s="10"/>
      <c r="C7" s="17" t="s">
        <v>23</v>
      </c>
      <c r="D7" s="18" t="s">
        <v>20</v>
      </c>
      <c r="E7" s="19">
        <v>350</v>
      </c>
      <c r="F7" s="20">
        <v>583</v>
      </c>
      <c r="G7" s="22"/>
      <c r="H7" s="21">
        <v>30</v>
      </c>
      <c r="I7" s="21"/>
      <c r="J7" s="21">
        <f>F7*H7</f>
        <v>17490</v>
      </c>
      <c r="K7" s="21">
        <f>J7</f>
        <v>17490</v>
      </c>
    </row>
    <row r="8" spans="1:11" ht="15.75" x14ac:dyDescent="0.25">
      <c r="A8" s="9"/>
      <c r="B8" s="10"/>
      <c r="C8" s="17" t="s">
        <v>23</v>
      </c>
      <c r="D8" s="18" t="s">
        <v>21</v>
      </c>
      <c r="E8" s="19">
        <v>150</v>
      </c>
      <c r="F8" s="23">
        <v>273</v>
      </c>
      <c r="G8" s="22"/>
      <c r="H8" s="21">
        <v>30</v>
      </c>
      <c r="I8" s="21"/>
      <c r="J8" s="21">
        <f>F8*H8</f>
        <v>8190</v>
      </c>
      <c r="K8" s="21">
        <f>J8</f>
        <v>8190</v>
      </c>
    </row>
    <row r="9" spans="1:11" ht="15.75" x14ac:dyDescent="0.25">
      <c r="A9" s="9"/>
      <c r="B9" s="10"/>
      <c r="C9" s="17" t="s">
        <v>23</v>
      </c>
      <c r="D9" s="18" t="s">
        <v>22</v>
      </c>
      <c r="E9" s="19">
        <v>26</v>
      </c>
      <c r="F9" s="23"/>
      <c r="G9" s="21">
        <v>63</v>
      </c>
      <c r="H9" s="21"/>
      <c r="I9" s="21">
        <f>E9*G9</f>
        <v>1638</v>
      </c>
      <c r="J9" s="21"/>
      <c r="K9" s="21">
        <f>I9</f>
        <v>1638</v>
      </c>
    </row>
    <row r="10" spans="1:11" ht="15.75" x14ac:dyDescent="0.25">
      <c r="A10" s="9"/>
      <c r="B10" s="10"/>
      <c r="C10" s="17" t="s">
        <v>29</v>
      </c>
      <c r="D10" s="18" t="s">
        <v>38</v>
      </c>
      <c r="E10" s="19">
        <v>70</v>
      </c>
      <c r="F10" s="20"/>
      <c r="G10" s="21">
        <v>53</v>
      </c>
      <c r="H10" s="21"/>
      <c r="I10" s="21">
        <f>E10*G10</f>
        <v>3710</v>
      </c>
      <c r="J10" s="21"/>
      <c r="K10" s="21">
        <f>I10</f>
        <v>3710</v>
      </c>
    </row>
    <row r="11" spans="1:11" ht="15.75" x14ac:dyDescent="0.25">
      <c r="A11" s="9"/>
      <c r="B11" s="10"/>
      <c r="C11" s="17" t="s">
        <v>29</v>
      </c>
      <c r="D11" s="18" t="s">
        <v>39</v>
      </c>
      <c r="E11" s="19">
        <v>2</v>
      </c>
      <c r="F11" s="20"/>
      <c r="G11" s="21">
        <v>53</v>
      </c>
      <c r="H11" s="21"/>
      <c r="I11" s="21">
        <f>E11*G11</f>
        <v>106</v>
      </c>
      <c r="J11" s="21"/>
      <c r="K11" s="21">
        <f>I11</f>
        <v>106</v>
      </c>
    </row>
    <row r="12" spans="1:11" ht="15.75" x14ac:dyDescent="0.25">
      <c r="A12" s="9"/>
      <c r="B12" s="10"/>
      <c r="C12" s="17" t="s">
        <v>29</v>
      </c>
      <c r="D12" s="18" t="s">
        <v>19</v>
      </c>
      <c r="E12" s="19">
        <v>11</v>
      </c>
      <c r="F12" s="20">
        <v>18</v>
      </c>
      <c r="G12" s="22"/>
      <c r="H12" s="21">
        <v>30</v>
      </c>
      <c r="I12" s="21"/>
      <c r="J12" s="21">
        <f>F12*H12</f>
        <v>540</v>
      </c>
      <c r="K12" s="21">
        <f>J12</f>
        <v>540</v>
      </c>
    </row>
    <row r="13" spans="1:11" ht="15.75" x14ac:dyDescent="0.25">
      <c r="A13" s="9"/>
      <c r="B13" s="10"/>
      <c r="C13" s="17" t="s">
        <v>29</v>
      </c>
      <c r="D13" s="18" t="s">
        <v>20</v>
      </c>
      <c r="E13" s="19">
        <v>150</v>
      </c>
      <c r="F13" s="20">
        <v>250</v>
      </c>
      <c r="G13" s="22"/>
      <c r="H13" s="21">
        <v>30</v>
      </c>
      <c r="I13" s="21"/>
      <c r="J13" s="21">
        <f>F13*H13</f>
        <v>7500</v>
      </c>
      <c r="K13" s="21">
        <f>J13</f>
        <v>7500</v>
      </c>
    </row>
    <row r="14" spans="1:11" ht="15.75" x14ac:dyDescent="0.25">
      <c r="A14" s="9"/>
      <c r="B14" s="10"/>
      <c r="C14" s="17" t="s">
        <v>29</v>
      </c>
      <c r="D14" s="18" t="s">
        <v>21</v>
      </c>
      <c r="E14" s="19">
        <v>60</v>
      </c>
      <c r="F14" s="23">
        <v>109</v>
      </c>
      <c r="G14" s="22"/>
      <c r="H14" s="21">
        <v>30</v>
      </c>
      <c r="I14" s="21"/>
      <c r="J14" s="21">
        <f>F14*H14</f>
        <v>3270</v>
      </c>
      <c r="K14" s="21">
        <f>J14</f>
        <v>3270</v>
      </c>
    </row>
    <row r="15" spans="1:11" ht="15.75" x14ac:dyDescent="0.25">
      <c r="A15" s="9"/>
      <c r="B15" s="10"/>
      <c r="C15" s="17" t="s">
        <v>29</v>
      </c>
      <c r="D15" s="18" t="s">
        <v>22</v>
      </c>
      <c r="E15" s="19">
        <v>9</v>
      </c>
      <c r="F15" s="20"/>
      <c r="G15" s="21">
        <v>51</v>
      </c>
      <c r="H15" s="21"/>
      <c r="I15" s="21">
        <f>E15*G15</f>
        <v>459</v>
      </c>
      <c r="J15" s="21"/>
      <c r="K15" s="21">
        <f>I15</f>
        <v>459</v>
      </c>
    </row>
    <row r="16" spans="1:11" ht="15.75" x14ac:dyDescent="0.25">
      <c r="A16" s="9"/>
      <c r="B16" s="10"/>
      <c r="C16" s="17" t="s">
        <v>26</v>
      </c>
      <c r="D16" s="18" t="s">
        <v>39</v>
      </c>
      <c r="E16" s="19">
        <v>4</v>
      </c>
      <c r="F16" s="20"/>
      <c r="G16" s="21">
        <v>53</v>
      </c>
      <c r="H16" s="21"/>
      <c r="I16" s="21">
        <f>E16*G16</f>
        <v>212</v>
      </c>
      <c r="J16" s="21"/>
      <c r="K16" s="21">
        <f>I16</f>
        <v>212</v>
      </c>
    </row>
    <row r="17" spans="1:11" ht="15.75" x14ac:dyDescent="0.25">
      <c r="A17" s="9"/>
      <c r="B17" s="10"/>
      <c r="C17" s="17" t="s">
        <v>26</v>
      </c>
      <c r="D17" s="18" t="s">
        <v>18</v>
      </c>
      <c r="E17" s="19">
        <v>5</v>
      </c>
      <c r="F17" s="20">
        <v>8</v>
      </c>
      <c r="G17" s="22"/>
      <c r="H17" s="21">
        <v>27</v>
      </c>
      <c r="I17" s="21"/>
      <c r="J17" s="21">
        <f>F17*H17</f>
        <v>216</v>
      </c>
      <c r="K17" s="21">
        <f>J17</f>
        <v>216</v>
      </c>
    </row>
    <row r="18" spans="1:11" ht="15.75" x14ac:dyDescent="0.25">
      <c r="A18" s="9"/>
      <c r="B18" s="10"/>
      <c r="C18" s="17" t="s">
        <v>26</v>
      </c>
      <c r="D18" s="18" t="s">
        <v>19</v>
      </c>
      <c r="E18" s="19">
        <v>4</v>
      </c>
      <c r="F18" s="20">
        <v>7</v>
      </c>
      <c r="G18" s="22"/>
      <c r="H18" s="21">
        <v>27</v>
      </c>
      <c r="I18" s="21"/>
      <c r="J18" s="21">
        <f>F18*H18</f>
        <v>189</v>
      </c>
      <c r="K18" s="21">
        <f>J18</f>
        <v>189</v>
      </c>
    </row>
    <row r="19" spans="1:11" ht="15.75" x14ac:dyDescent="0.25">
      <c r="A19" s="9"/>
      <c r="B19" s="10"/>
      <c r="C19" s="17" t="s">
        <v>26</v>
      </c>
      <c r="D19" s="18" t="s">
        <v>20</v>
      </c>
      <c r="E19" s="19">
        <v>150</v>
      </c>
      <c r="F19" s="20">
        <v>250</v>
      </c>
      <c r="G19" s="22"/>
      <c r="H19" s="21">
        <v>27</v>
      </c>
      <c r="I19" s="21"/>
      <c r="J19" s="21">
        <f>F19*H19</f>
        <v>6750</v>
      </c>
      <c r="K19" s="21">
        <f>J19</f>
        <v>6750</v>
      </c>
    </row>
    <row r="20" spans="1:11" ht="15.75" x14ac:dyDescent="0.25">
      <c r="A20" s="9"/>
      <c r="B20" s="10"/>
      <c r="C20" s="17" t="s">
        <v>26</v>
      </c>
      <c r="D20" s="18" t="s">
        <v>21</v>
      </c>
      <c r="E20" s="19">
        <v>50</v>
      </c>
      <c r="F20" s="23">
        <v>91</v>
      </c>
      <c r="G20" s="22"/>
      <c r="H20" s="21">
        <v>27</v>
      </c>
      <c r="I20" s="21"/>
      <c r="J20" s="21">
        <f>F20*H20</f>
        <v>2457</v>
      </c>
      <c r="K20" s="21">
        <f>J20</f>
        <v>2457</v>
      </c>
    </row>
    <row r="21" spans="1:11" ht="15.75" x14ac:dyDescent="0.25">
      <c r="A21" s="9"/>
      <c r="B21" s="10"/>
      <c r="C21" s="17" t="s">
        <v>26</v>
      </c>
      <c r="D21" s="18" t="s">
        <v>22</v>
      </c>
      <c r="E21" s="19">
        <v>17</v>
      </c>
      <c r="F21" s="20"/>
      <c r="G21" s="21">
        <v>43</v>
      </c>
      <c r="H21" s="21"/>
      <c r="I21" s="21">
        <f>E21*G21</f>
        <v>731</v>
      </c>
      <c r="J21" s="21"/>
      <c r="K21" s="21">
        <f>I21</f>
        <v>731</v>
      </c>
    </row>
    <row r="22" spans="1:11" ht="15.75" x14ac:dyDescent="0.25">
      <c r="A22" s="9"/>
      <c r="B22" s="10"/>
      <c r="C22" s="17" t="s">
        <v>14</v>
      </c>
      <c r="D22" s="18" t="s">
        <v>39</v>
      </c>
      <c r="E22" s="19">
        <v>1</v>
      </c>
      <c r="F22" s="20"/>
      <c r="G22" s="21">
        <v>83</v>
      </c>
      <c r="H22" s="21"/>
      <c r="I22" s="21">
        <f>E22*G22</f>
        <v>83</v>
      </c>
      <c r="J22" s="21"/>
      <c r="K22" s="21">
        <f>I22</f>
        <v>83</v>
      </c>
    </row>
    <row r="23" spans="1:11" ht="15.75" x14ac:dyDescent="0.25">
      <c r="A23" s="9"/>
      <c r="B23" s="10"/>
      <c r="C23" s="17" t="s">
        <v>14</v>
      </c>
      <c r="D23" s="18" t="s">
        <v>19</v>
      </c>
      <c r="E23" s="19">
        <v>1</v>
      </c>
      <c r="F23" s="20">
        <v>2</v>
      </c>
      <c r="G23" s="22"/>
      <c r="H23" s="21">
        <v>27</v>
      </c>
      <c r="I23" s="21"/>
      <c r="J23" s="21">
        <f>F23*H23</f>
        <v>54</v>
      </c>
      <c r="K23" s="21">
        <f>J23</f>
        <v>54</v>
      </c>
    </row>
    <row r="24" spans="1:11" ht="15.75" x14ac:dyDescent="0.25">
      <c r="A24" s="9"/>
      <c r="B24" s="10"/>
      <c r="C24" s="17" t="s">
        <v>14</v>
      </c>
      <c r="D24" s="18" t="s">
        <v>20</v>
      </c>
      <c r="E24" s="19">
        <v>40</v>
      </c>
      <c r="F24" s="20">
        <v>67</v>
      </c>
      <c r="G24" s="22"/>
      <c r="H24" s="21">
        <v>27</v>
      </c>
      <c r="I24" s="21"/>
      <c r="J24" s="21">
        <f>F24*H24</f>
        <v>1809</v>
      </c>
      <c r="K24" s="21">
        <f>J24</f>
        <v>1809</v>
      </c>
    </row>
    <row r="25" spans="1:11" ht="15.75" x14ac:dyDescent="0.25">
      <c r="A25" s="9"/>
      <c r="B25" s="10"/>
      <c r="C25" s="17" t="s">
        <v>14</v>
      </c>
      <c r="D25" s="18" t="s">
        <v>21</v>
      </c>
      <c r="E25" s="19">
        <v>25</v>
      </c>
      <c r="F25" s="23">
        <v>45</v>
      </c>
      <c r="G25" s="22"/>
      <c r="H25" s="21">
        <v>27</v>
      </c>
      <c r="I25" s="21"/>
      <c r="J25" s="21">
        <f>F25*H25</f>
        <v>1215</v>
      </c>
      <c r="K25" s="21">
        <f>J25</f>
        <v>1215</v>
      </c>
    </row>
    <row r="26" spans="1:11" ht="15.75" x14ac:dyDescent="0.25">
      <c r="A26" s="9"/>
      <c r="B26" s="10"/>
      <c r="C26" s="17" t="s">
        <v>14</v>
      </c>
      <c r="D26" s="18" t="s">
        <v>22</v>
      </c>
      <c r="E26" s="19">
        <v>15</v>
      </c>
      <c r="F26" s="20"/>
      <c r="G26" s="21">
        <v>51</v>
      </c>
      <c r="H26" s="21"/>
      <c r="I26" s="21">
        <f>E26*G26</f>
        <v>765</v>
      </c>
      <c r="J26" s="21"/>
      <c r="K26" s="21">
        <f>I26</f>
        <v>765</v>
      </c>
    </row>
    <row r="27" spans="1:11" ht="15.75" x14ac:dyDescent="0.25">
      <c r="A27" s="9"/>
      <c r="B27" s="10"/>
      <c r="C27" s="17" t="s">
        <v>45</v>
      </c>
      <c r="D27" s="18" t="s">
        <v>21</v>
      </c>
      <c r="E27" s="19">
        <v>16</v>
      </c>
      <c r="F27" s="23">
        <v>29</v>
      </c>
      <c r="G27" s="22"/>
      <c r="H27" s="21">
        <v>27</v>
      </c>
      <c r="I27" s="21"/>
      <c r="J27" s="21">
        <f>F27*H27</f>
        <v>783</v>
      </c>
      <c r="K27" s="21">
        <f>J27</f>
        <v>783</v>
      </c>
    </row>
    <row r="28" spans="1:11" ht="15.75" x14ac:dyDescent="0.25">
      <c r="A28" s="9"/>
      <c r="B28" s="25"/>
      <c r="C28" s="26"/>
      <c r="D28" s="27" t="s">
        <v>27</v>
      </c>
      <c r="E28" s="28">
        <v>1313</v>
      </c>
      <c r="F28" s="28">
        <v>1779</v>
      </c>
      <c r="G28" s="29"/>
      <c r="H28" s="29"/>
      <c r="I28" s="30"/>
      <c r="J28" s="30"/>
      <c r="K28" s="30">
        <f>SUM(K3:K27)</f>
        <v>75444</v>
      </c>
    </row>
    <row r="29" spans="1:11" ht="15.75" x14ac:dyDescent="0.25">
      <c r="A29" s="9"/>
      <c r="B29" s="10" t="s">
        <v>46</v>
      </c>
      <c r="C29" s="17" t="s">
        <v>23</v>
      </c>
      <c r="D29" s="18" t="s">
        <v>38</v>
      </c>
      <c r="E29" s="19">
        <v>84</v>
      </c>
      <c r="F29" s="20"/>
      <c r="G29" s="21">
        <v>123</v>
      </c>
      <c r="H29" s="21"/>
      <c r="I29" s="21">
        <f>E29*G29</f>
        <v>10332</v>
      </c>
      <c r="J29" s="21"/>
      <c r="K29" s="21">
        <f>I29</f>
        <v>10332</v>
      </c>
    </row>
    <row r="30" spans="1:11" ht="15.75" x14ac:dyDescent="0.25">
      <c r="A30" s="9"/>
      <c r="B30" s="10"/>
      <c r="C30" s="17" t="s">
        <v>23</v>
      </c>
      <c r="D30" s="18" t="s">
        <v>39</v>
      </c>
      <c r="E30" s="19">
        <v>38</v>
      </c>
      <c r="F30" s="20"/>
      <c r="G30" s="21">
        <v>123</v>
      </c>
      <c r="H30" s="21"/>
      <c r="I30" s="21">
        <f>E30*G30</f>
        <v>4674</v>
      </c>
      <c r="J30" s="21"/>
      <c r="K30" s="21">
        <f>I30</f>
        <v>4674</v>
      </c>
    </row>
    <row r="31" spans="1:11" ht="15.75" x14ac:dyDescent="0.25">
      <c r="A31" s="9"/>
      <c r="B31" s="10"/>
      <c r="C31" s="17" t="s">
        <v>23</v>
      </c>
      <c r="D31" s="18" t="s">
        <v>18</v>
      </c>
      <c r="E31" s="19">
        <v>4</v>
      </c>
      <c r="F31" s="20">
        <v>7</v>
      </c>
      <c r="G31" s="22"/>
      <c r="H31" s="21">
        <v>30</v>
      </c>
      <c r="I31" s="21"/>
      <c r="J31" s="21">
        <f>F31*H31</f>
        <v>210</v>
      </c>
      <c r="K31" s="21">
        <f>J31</f>
        <v>210</v>
      </c>
    </row>
    <row r="32" spans="1:11" ht="15.75" x14ac:dyDescent="0.25">
      <c r="A32" s="9"/>
      <c r="B32" s="10"/>
      <c r="C32" s="17" t="s">
        <v>23</v>
      </c>
      <c r="D32" s="18" t="s">
        <v>19</v>
      </c>
      <c r="E32" s="19">
        <v>21</v>
      </c>
      <c r="F32" s="20">
        <v>35</v>
      </c>
      <c r="G32" s="22"/>
      <c r="H32" s="21">
        <v>30</v>
      </c>
      <c r="I32" s="21"/>
      <c r="J32" s="21">
        <f>F32*H32</f>
        <v>1050</v>
      </c>
      <c r="K32" s="21">
        <f>J32</f>
        <v>1050</v>
      </c>
    </row>
    <row r="33" spans="1:11" ht="15.75" x14ac:dyDescent="0.25">
      <c r="A33" s="9"/>
      <c r="B33" s="10"/>
      <c r="C33" s="17" t="s">
        <v>23</v>
      </c>
      <c r="D33" s="18" t="s">
        <v>20</v>
      </c>
      <c r="E33" s="19">
        <v>406</v>
      </c>
      <c r="F33" s="20">
        <v>677</v>
      </c>
      <c r="G33" s="22"/>
      <c r="H33" s="21">
        <v>30</v>
      </c>
      <c r="I33" s="21"/>
      <c r="J33" s="21">
        <f>F33*H33</f>
        <v>20310</v>
      </c>
      <c r="K33" s="21">
        <f>J33</f>
        <v>20310</v>
      </c>
    </row>
    <row r="34" spans="1:11" ht="15.75" x14ac:dyDescent="0.25">
      <c r="A34" s="9"/>
      <c r="B34" s="10"/>
      <c r="C34" s="17" t="s">
        <v>23</v>
      </c>
      <c r="D34" s="18" t="s">
        <v>21</v>
      </c>
      <c r="E34" s="19">
        <v>200</v>
      </c>
      <c r="F34" s="23">
        <v>364</v>
      </c>
      <c r="G34" s="22"/>
      <c r="H34" s="21">
        <v>30</v>
      </c>
      <c r="I34" s="21"/>
      <c r="J34" s="21">
        <f>F34*H34</f>
        <v>10920</v>
      </c>
      <c r="K34" s="21">
        <f>J34</f>
        <v>10920</v>
      </c>
    </row>
    <row r="35" spans="1:11" ht="15.75" x14ac:dyDescent="0.25">
      <c r="A35" s="9"/>
      <c r="B35" s="10"/>
      <c r="C35" s="17" t="s">
        <v>23</v>
      </c>
      <c r="D35" s="18" t="s">
        <v>22</v>
      </c>
      <c r="E35" s="19">
        <v>10</v>
      </c>
      <c r="F35" s="23"/>
      <c r="G35" s="21">
        <v>63</v>
      </c>
      <c r="H35" s="21"/>
      <c r="I35" s="21">
        <f>E35*G35</f>
        <v>630</v>
      </c>
      <c r="J35" s="21"/>
      <c r="K35" s="21">
        <f>I35</f>
        <v>630</v>
      </c>
    </row>
    <row r="36" spans="1:11" ht="15.75" x14ac:dyDescent="0.25">
      <c r="A36" s="9"/>
      <c r="B36" s="10"/>
      <c r="C36" s="17" t="s">
        <v>29</v>
      </c>
      <c r="D36" s="18" t="s">
        <v>38</v>
      </c>
      <c r="E36" s="19">
        <v>14</v>
      </c>
      <c r="F36" s="20"/>
      <c r="G36" s="21">
        <v>53</v>
      </c>
      <c r="H36" s="21"/>
      <c r="I36" s="21">
        <f>E36*G36</f>
        <v>742</v>
      </c>
      <c r="J36" s="21"/>
      <c r="K36" s="21">
        <f>I36</f>
        <v>742</v>
      </c>
    </row>
    <row r="37" spans="1:11" ht="15.75" x14ac:dyDescent="0.25">
      <c r="A37" s="9"/>
      <c r="B37" s="10"/>
      <c r="C37" s="17" t="s">
        <v>29</v>
      </c>
      <c r="D37" s="18" t="s">
        <v>39</v>
      </c>
      <c r="E37" s="19">
        <v>1</v>
      </c>
      <c r="F37" s="20"/>
      <c r="G37" s="21">
        <v>53</v>
      </c>
      <c r="H37" s="21"/>
      <c r="I37" s="21">
        <f>E37*G37</f>
        <v>53</v>
      </c>
      <c r="J37" s="21"/>
      <c r="K37" s="21">
        <f>I37</f>
        <v>53</v>
      </c>
    </row>
    <row r="38" spans="1:11" ht="15.75" x14ac:dyDescent="0.25">
      <c r="A38" s="9"/>
      <c r="B38" s="10"/>
      <c r="C38" s="17" t="s">
        <v>29</v>
      </c>
      <c r="D38" s="18" t="s">
        <v>19</v>
      </c>
      <c r="E38" s="19">
        <v>3</v>
      </c>
      <c r="F38" s="20">
        <v>5</v>
      </c>
      <c r="G38" s="22"/>
      <c r="H38" s="21">
        <v>30</v>
      </c>
      <c r="I38" s="21"/>
      <c r="J38" s="21">
        <f>F38*H38</f>
        <v>150</v>
      </c>
      <c r="K38" s="21">
        <f>J38</f>
        <v>150</v>
      </c>
    </row>
    <row r="39" spans="1:11" ht="15.75" x14ac:dyDescent="0.25">
      <c r="A39" s="9"/>
      <c r="B39" s="10"/>
      <c r="C39" s="17" t="s">
        <v>29</v>
      </c>
      <c r="D39" s="18" t="s">
        <v>20</v>
      </c>
      <c r="E39" s="19">
        <v>60</v>
      </c>
      <c r="F39" s="20">
        <v>100</v>
      </c>
      <c r="G39" s="22"/>
      <c r="H39" s="21">
        <v>30</v>
      </c>
      <c r="I39" s="21"/>
      <c r="J39" s="21">
        <f>F39*H39</f>
        <v>3000</v>
      </c>
      <c r="K39" s="21">
        <f>J39</f>
        <v>3000</v>
      </c>
    </row>
    <row r="40" spans="1:11" ht="15.75" x14ac:dyDescent="0.25">
      <c r="A40" s="9"/>
      <c r="B40" s="10"/>
      <c r="C40" s="17" t="s">
        <v>29</v>
      </c>
      <c r="D40" s="18" t="s">
        <v>21</v>
      </c>
      <c r="E40" s="19">
        <v>35</v>
      </c>
      <c r="F40" s="23">
        <v>64</v>
      </c>
      <c r="G40" s="22"/>
      <c r="H40" s="21">
        <v>30</v>
      </c>
      <c r="I40" s="21"/>
      <c r="J40" s="21">
        <f>F40*H40</f>
        <v>1920</v>
      </c>
      <c r="K40" s="21">
        <f>J40</f>
        <v>1920</v>
      </c>
    </row>
    <row r="41" spans="1:11" ht="15.75" x14ac:dyDescent="0.25">
      <c r="A41" s="9"/>
      <c r="B41" s="10"/>
      <c r="C41" s="17" t="s">
        <v>29</v>
      </c>
      <c r="D41" s="18" t="s">
        <v>22</v>
      </c>
      <c r="E41" s="19">
        <v>5</v>
      </c>
      <c r="F41" s="20"/>
      <c r="G41" s="21">
        <v>51</v>
      </c>
      <c r="H41" s="21"/>
      <c r="I41" s="21">
        <f>E41*G41</f>
        <v>255</v>
      </c>
      <c r="J41" s="21"/>
      <c r="K41" s="21">
        <f>I41</f>
        <v>255</v>
      </c>
    </row>
    <row r="42" spans="1:11" ht="15.75" x14ac:dyDescent="0.25">
      <c r="A42" s="9"/>
      <c r="B42" s="25"/>
      <c r="C42" s="26"/>
      <c r="D42" s="27" t="s">
        <v>27</v>
      </c>
      <c r="E42" s="28">
        <v>881</v>
      </c>
      <c r="F42" s="28">
        <v>1252</v>
      </c>
      <c r="G42" s="29"/>
      <c r="H42" s="29"/>
      <c r="I42" s="30"/>
      <c r="J42" s="30"/>
      <c r="K42" s="30">
        <f>SUM(K29:K41)</f>
        <v>54246</v>
      </c>
    </row>
    <row r="43" spans="1:11" ht="15.75" x14ac:dyDescent="0.25">
      <c r="A43" s="9"/>
      <c r="B43" s="10" t="s">
        <v>47</v>
      </c>
      <c r="C43" s="17" t="s">
        <v>23</v>
      </c>
      <c r="D43" s="18" t="s">
        <v>38</v>
      </c>
      <c r="E43" s="19">
        <v>26</v>
      </c>
      <c r="F43" s="20"/>
      <c r="G43" s="21">
        <v>123</v>
      </c>
      <c r="H43" s="21"/>
      <c r="I43" s="21">
        <f>E43*G43</f>
        <v>3198</v>
      </c>
      <c r="J43" s="21"/>
      <c r="K43" s="21">
        <f>I43</f>
        <v>3198</v>
      </c>
    </row>
    <row r="44" spans="1:11" ht="15.75" x14ac:dyDescent="0.25">
      <c r="A44" s="9"/>
      <c r="B44" s="10"/>
      <c r="C44" s="17" t="s">
        <v>23</v>
      </c>
      <c r="D44" s="18" t="s">
        <v>39</v>
      </c>
      <c r="E44" s="19">
        <v>5</v>
      </c>
      <c r="F44" s="20"/>
      <c r="G44" s="21">
        <v>123</v>
      </c>
      <c r="H44" s="21"/>
      <c r="I44" s="21">
        <f>E44*G44</f>
        <v>615</v>
      </c>
      <c r="J44" s="21"/>
      <c r="K44" s="21">
        <f>I44</f>
        <v>615</v>
      </c>
    </row>
    <row r="45" spans="1:11" ht="15.75" x14ac:dyDescent="0.25">
      <c r="A45" s="9"/>
      <c r="B45" s="10"/>
      <c r="C45" s="17" t="s">
        <v>23</v>
      </c>
      <c r="D45" s="18" t="s">
        <v>18</v>
      </c>
      <c r="E45" s="19">
        <v>1</v>
      </c>
      <c r="F45" s="20">
        <v>2</v>
      </c>
      <c r="G45" s="22"/>
      <c r="H45" s="21">
        <v>30</v>
      </c>
      <c r="I45" s="21"/>
      <c r="J45" s="21">
        <f>F45*H45</f>
        <v>60</v>
      </c>
      <c r="K45" s="21">
        <f>J45</f>
        <v>60</v>
      </c>
    </row>
    <row r="46" spans="1:11" ht="15.75" x14ac:dyDescent="0.25">
      <c r="A46" s="9"/>
      <c r="B46" s="10"/>
      <c r="C46" s="17" t="s">
        <v>23</v>
      </c>
      <c r="D46" s="18" t="s">
        <v>19</v>
      </c>
      <c r="E46" s="19">
        <v>4</v>
      </c>
      <c r="F46" s="20">
        <v>7</v>
      </c>
      <c r="G46" s="22"/>
      <c r="H46" s="21">
        <v>30</v>
      </c>
      <c r="I46" s="21"/>
      <c r="J46" s="21">
        <f>F46*H46</f>
        <v>210</v>
      </c>
      <c r="K46" s="21">
        <f>J46</f>
        <v>210</v>
      </c>
    </row>
    <row r="47" spans="1:11" ht="15.75" x14ac:dyDescent="0.25">
      <c r="A47" s="9"/>
      <c r="B47" s="10"/>
      <c r="C47" s="17" t="s">
        <v>23</v>
      </c>
      <c r="D47" s="18" t="s">
        <v>20</v>
      </c>
      <c r="E47" s="19">
        <v>60</v>
      </c>
      <c r="F47" s="20">
        <v>100</v>
      </c>
      <c r="G47" s="22"/>
      <c r="H47" s="21">
        <v>30</v>
      </c>
      <c r="I47" s="21"/>
      <c r="J47" s="21">
        <f>F47*H47</f>
        <v>3000</v>
      </c>
      <c r="K47" s="21">
        <f>J47</f>
        <v>3000</v>
      </c>
    </row>
    <row r="48" spans="1:11" ht="15.75" x14ac:dyDescent="0.25">
      <c r="A48" s="9"/>
      <c r="B48" s="10"/>
      <c r="C48" s="17" t="s">
        <v>23</v>
      </c>
      <c r="D48" s="18" t="s">
        <v>21</v>
      </c>
      <c r="E48" s="19">
        <v>30</v>
      </c>
      <c r="F48" s="23">
        <v>55</v>
      </c>
      <c r="G48" s="22"/>
      <c r="H48" s="21">
        <v>30</v>
      </c>
      <c r="I48" s="21"/>
      <c r="J48" s="21">
        <f>F48*H48</f>
        <v>1650</v>
      </c>
      <c r="K48" s="21">
        <f>J48</f>
        <v>1650</v>
      </c>
    </row>
    <row r="49" spans="1:11" ht="15.75" x14ac:dyDescent="0.25">
      <c r="A49" s="9"/>
      <c r="B49" s="10"/>
      <c r="C49" s="17" t="s">
        <v>23</v>
      </c>
      <c r="D49" s="18" t="s">
        <v>22</v>
      </c>
      <c r="E49" s="19">
        <v>8</v>
      </c>
      <c r="F49" s="23"/>
      <c r="G49" s="21">
        <v>63</v>
      </c>
      <c r="H49" s="21"/>
      <c r="I49" s="21">
        <f>E49*G49</f>
        <v>504</v>
      </c>
      <c r="J49" s="21"/>
      <c r="K49" s="21">
        <f>I49</f>
        <v>504</v>
      </c>
    </row>
    <row r="50" spans="1:11" ht="15.75" x14ac:dyDescent="0.25">
      <c r="A50" s="9"/>
      <c r="B50" s="10"/>
      <c r="C50" s="17" t="s">
        <v>29</v>
      </c>
      <c r="D50" s="18" t="s">
        <v>38</v>
      </c>
      <c r="E50" s="19">
        <v>3</v>
      </c>
      <c r="F50" s="20"/>
      <c r="G50" s="21">
        <v>53</v>
      </c>
      <c r="H50" s="21"/>
      <c r="I50" s="21">
        <f>E50*G50</f>
        <v>159</v>
      </c>
      <c r="J50" s="21"/>
      <c r="K50" s="21">
        <f>I50</f>
        <v>159</v>
      </c>
    </row>
    <row r="51" spans="1:11" ht="15.75" x14ac:dyDescent="0.25">
      <c r="A51" s="9"/>
      <c r="B51" s="10"/>
      <c r="C51" s="17" t="s">
        <v>29</v>
      </c>
      <c r="D51" s="18" t="s">
        <v>39</v>
      </c>
      <c r="E51" s="19">
        <v>1</v>
      </c>
      <c r="F51" s="20"/>
      <c r="G51" s="21">
        <v>53</v>
      </c>
      <c r="H51" s="21"/>
      <c r="I51" s="21">
        <f>E51*G51</f>
        <v>53</v>
      </c>
      <c r="J51" s="21"/>
      <c r="K51" s="21">
        <f>I51</f>
        <v>53</v>
      </c>
    </row>
    <row r="52" spans="1:11" ht="15.75" x14ac:dyDescent="0.25">
      <c r="A52" s="9"/>
      <c r="B52" s="10"/>
      <c r="C52" s="17" t="s">
        <v>29</v>
      </c>
      <c r="D52" s="18" t="s">
        <v>19</v>
      </c>
      <c r="E52" s="19">
        <v>1</v>
      </c>
      <c r="F52" s="20">
        <v>2</v>
      </c>
      <c r="G52" s="22"/>
      <c r="H52" s="21">
        <v>30</v>
      </c>
      <c r="I52" s="21"/>
      <c r="J52" s="21">
        <f>F52*H52</f>
        <v>60</v>
      </c>
      <c r="K52" s="21">
        <f>J52</f>
        <v>60</v>
      </c>
    </row>
    <row r="53" spans="1:11" ht="15.75" x14ac:dyDescent="0.25">
      <c r="A53" s="9"/>
      <c r="B53" s="10"/>
      <c r="C53" s="17" t="s">
        <v>29</v>
      </c>
      <c r="D53" s="18" t="s">
        <v>20</v>
      </c>
      <c r="E53" s="19">
        <v>18</v>
      </c>
      <c r="F53" s="20">
        <v>30</v>
      </c>
      <c r="G53" s="22"/>
      <c r="H53" s="21">
        <v>30</v>
      </c>
      <c r="I53" s="21"/>
      <c r="J53" s="21">
        <f>F53*H53</f>
        <v>900</v>
      </c>
      <c r="K53" s="21">
        <f>J53</f>
        <v>900</v>
      </c>
    </row>
    <row r="54" spans="1:11" ht="15.75" x14ac:dyDescent="0.25">
      <c r="A54" s="9"/>
      <c r="B54" s="10"/>
      <c r="C54" s="17" t="s">
        <v>29</v>
      </c>
      <c r="D54" s="18" t="s">
        <v>21</v>
      </c>
      <c r="E54" s="19">
        <v>8</v>
      </c>
      <c r="F54" s="23">
        <v>15</v>
      </c>
      <c r="G54" s="22"/>
      <c r="H54" s="21">
        <v>30</v>
      </c>
      <c r="I54" s="21"/>
      <c r="J54" s="21">
        <f>F54*H54</f>
        <v>450</v>
      </c>
      <c r="K54" s="21">
        <f>J54</f>
        <v>450</v>
      </c>
    </row>
    <row r="55" spans="1:11" ht="15.75" x14ac:dyDescent="0.25">
      <c r="A55" s="9"/>
      <c r="B55" s="10"/>
      <c r="C55" s="17" t="s">
        <v>29</v>
      </c>
      <c r="D55" s="18" t="s">
        <v>22</v>
      </c>
      <c r="E55" s="19">
        <v>1</v>
      </c>
      <c r="F55" s="20"/>
      <c r="G55" s="21">
        <v>51</v>
      </c>
      <c r="H55" s="21"/>
      <c r="I55" s="21">
        <f>E55*G55</f>
        <v>51</v>
      </c>
      <c r="J55" s="21"/>
      <c r="K55" s="21">
        <f>I55</f>
        <v>51</v>
      </c>
    </row>
    <row r="56" spans="1:11" ht="15.75" x14ac:dyDescent="0.25">
      <c r="A56" s="9"/>
      <c r="B56" s="10"/>
      <c r="C56" s="17" t="s">
        <v>26</v>
      </c>
      <c r="D56" s="18" t="s">
        <v>20</v>
      </c>
      <c r="E56" s="19">
        <v>6</v>
      </c>
      <c r="F56" s="20">
        <v>10</v>
      </c>
      <c r="G56" s="22"/>
      <c r="H56" s="21">
        <v>27</v>
      </c>
      <c r="I56" s="21"/>
      <c r="J56" s="21">
        <f>F56*H56</f>
        <v>270</v>
      </c>
      <c r="K56" s="21">
        <f>J56</f>
        <v>270</v>
      </c>
    </row>
    <row r="57" spans="1:11" ht="15.75" x14ac:dyDescent="0.25">
      <c r="A57" s="9"/>
      <c r="B57" s="10"/>
      <c r="C57" s="17" t="s">
        <v>26</v>
      </c>
      <c r="D57" s="18" t="s">
        <v>21</v>
      </c>
      <c r="E57" s="19">
        <v>5</v>
      </c>
      <c r="F57" s="23">
        <v>9</v>
      </c>
      <c r="G57" s="22"/>
      <c r="H57" s="21">
        <v>27</v>
      </c>
      <c r="I57" s="21"/>
      <c r="J57" s="21">
        <f>F57*H57</f>
        <v>243</v>
      </c>
      <c r="K57" s="21">
        <f>J57</f>
        <v>243</v>
      </c>
    </row>
    <row r="58" spans="1:11" ht="15.75" x14ac:dyDescent="0.25">
      <c r="A58" s="9"/>
      <c r="B58" s="10"/>
      <c r="C58" s="34"/>
      <c r="D58" s="35" t="s">
        <v>27</v>
      </c>
      <c r="E58" s="36">
        <v>177</v>
      </c>
      <c r="F58" s="36">
        <v>230</v>
      </c>
      <c r="G58" s="37"/>
      <c r="H58" s="37"/>
      <c r="I58" s="38"/>
      <c r="J58" s="38"/>
      <c r="K58" s="38">
        <f>SUM(K43:K57)</f>
        <v>11423</v>
      </c>
    </row>
    <row r="59" spans="1:11" ht="15.75" x14ac:dyDescent="0.25">
      <c r="A59" s="9"/>
      <c r="B59" s="39"/>
      <c r="C59" s="40" t="s">
        <v>48</v>
      </c>
      <c r="D59" s="41"/>
      <c r="E59" s="42">
        <v>2371</v>
      </c>
      <c r="F59" s="42">
        <v>3261</v>
      </c>
      <c r="G59" s="43"/>
      <c r="H59" s="43"/>
      <c r="I59" s="43"/>
      <c r="J59" s="43"/>
      <c r="K59" s="44">
        <v>141113</v>
      </c>
    </row>
    <row r="62" spans="1:11" x14ac:dyDescent="0.25">
      <c r="D62" s="45"/>
    </row>
    <row r="63" spans="1:11" x14ac:dyDescent="0.25">
      <c r="D63" s="45"/>
    </row>
    <row r="64" spans="1:11" x14ac:dyDescent="0.25">
      <c r="D64" s="45"/>
    </row>
    <row r="65" spans="4:4" x14ac:dyDescent="0.25">
      <c r="D65" s="45"/>
    </row>
    <row r="66" spans="4:4" x14ac:dyDescent="0.25">
      <c r="D66" s="45"/>
    </row>
  </sheetData>
  <mergeCells count="6">
    <mergeCell ref="D1:F1"/>
    <mergeCell ref="A3:A59"/>
    <mergeCell ref="B3:B28"/>
    <mergeCell ref="B29:B42"/>
    <mergeCell ref="B43:B58"/>
    <mergeCell ref="C59:D5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507B2-C4F4-4A06-B208-8FD2E78C2448}">
  <dimension ref="A1:K51"/>
  <sheetViews>
    <sheetView topLeftCell="A37" workbookViewId="0">
      <selection activeCell="D47" sqref="D47:D52"/>
    </sheetView>
  </sheetViews>
  <sheetFormatPr defaultRowHeight="15" x14ac:dyDescent="0.25"/>
  <cols>
    <col min="1" max="1" width="9.140625" style="1"/>
    <col min="2" max="2" width="10.7109375" customWidth="1"/>
    <col min="3" max="3" width="10" customWidth="1"/>
    <col min="4" max="4" width="35.85546875" customWidth="1"/>
    <col min="5" max="5" width="13.28515625" customWidth="1"/>
    <col min="6" max="6" width="12.42578125" customWidth="1"/>
    <col min="7" max="7" width="12.28515625" customWidth="1"/>
    <col min="8" max="8" width="11.42578125" customWidth="1"/>
    <col min="9" max="9" width="12.28515625" customWidth="1"/>
    <col min="10" max="11" width="11.28515625" customWidth="1"/>
  </cols>
  <sheetData>
    <row r="1" spans="1:11" ht="15.75" x14ac:dyDescent="0.25">
      <c r="B1" s="2"/>
      <c r="C1" s="2"/>
      <c r="D1" s="3" t="s">
        <v>0</v>
      </c>
      <c r="E1" s="3"/>
      <c r="F1" s="3"/>
      <c r="G1" s="2"/>
      <c r="H1" s="2"/>
      <c r="I1" s="2"/>
      <c r="J1" s="2"/>
      <c r="K1" s="4"/>
    </row>
    <row r="2" spans="1:11" ht="63" x14ac:dyDescent="0.25">
      <c r="A2" s="5" t="s">
        <v>1</v>
      </c>
      <c r="B2" s="6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pans="1:11" ht="15.75" x14ac:dyDescent="0.25">
      <c r="A3" s="9" t="s">
        <v>49</v>
      </c>
      <c r="B3" s="10" t="s">
        <v>50</v>
      </c>
      <c r="C3" s="11" t="s">
        <v>23</v>
      </c>
      <c r="D3" s="12" t="s">
        <v>38</v>
      </c>
      <c r="E3" s="46">
        <v>71</v>
      </c>
      <c r="F3" s="14"/>
      <c r="G3" s="15">
        <v>123</v>
      </c>
      <c r="H3" s="16"/>
      <c r="I3" s="15">
        <f>E3*G3</f>
        <v>8733</v>
      </c>
      <c r="J3" s="15"/>
      <c r="K3" s="15">
        <f>I3</f>
        <v>8733</v>
      </c>
    </row>
    <row r="4" spans="1:11" ht="15.75" x14ac:dyDescent="0.25">
      <c r="A4" s="9"/>
      <c r="B4" s="10"/>
      <c r="C4" s="17" t="s">
        <v>23</v>
      </c>
      <c r="D4" s="18" t="s">
        <v>39</v>
      </c>
      <c r="E4" s="19">
        <v>12</v>
      </c>
      <c r="F4" s="20"/>
      <c r="G4" s="21">
        <v>123</v>
      </c>
      <c r="H4" s="22"/>
      <c r="I4" s="21">
        <f>E4*G4</f>
        <v>1476</v>
      </c>
      <c r="J4" s="21"/>
      <c r="K4" s="21">
        <f>I4</f>
        <v>1476</v>
      </c>
    </row>
    <row r="5" spans="1:11" ht="15.75" x14ac:dyDescent="0.25">
      <c r="A5" s="9"/>
      <c r="B5" s="10"/>
      <c r="C5" s="17" t="s">
        <v>23</v>
      </c>
      <c r="D5" s="18" t="s">
        <v>18</v>
      </c>
      <c r="E5" s="19">
        <v>3</v>
      </c>
      <c r="F5" s="20">
        <v>5</v>
      </c>
      <c r="G5" s="22"/>
      <c r="H5" s="21">
        <v>30</v>
      </c>
      <c r="I5" s="21"/>
      <c r="J5" s="21">
        <f>F5*H5</f>
        <v>150</v>
      </c>
      <c r="K5" s="21">
        <f>J5</f>
        <v>150</v>
      </c>
    </row>
    <row r="6" spans="1:11" ht="15.75" x14ac:dyDescent="0.25">
      <c r="A6" s="9"/>
      <c r="B6" s="10"/>
      <c r="C6" s="17" t="s">
        <v>23</v>
      </c>
      <c r="D6" s="18" t="s">
        <v>19</v>
      </c>
      <c r="E6" s="19">
        <v>11</v>
      </c>
      <c r="F6" s="20">
        <v>18</v>
      </c>
      <c r="G6" s="22"/>
      <c r="H6" s="21">
        <v>30</v>
      </c>
      <c r="I6" s="21"/>
      <c r="J6" s="21">
        <f>F6*H6</f>
        <v>540</v>
      </c>
      <c r="K6" s="21">
        <f>J6</f>
        <v>540</v>
      </c>
    </row>
    <row r="7" spans="1:11" ht="15.75" x14ac:dyDescent="0.25">
      <c r="A7" s="9"/>
      <c r="B7" s="10"/>
      <c r="C7" s="17" t="s">
        <v>23</v>
      </c>
      <c r="D7" s="18" t="s">
        <v>20</v>
      </c>
      <c r="E7" s="19">
        <v>300</v>
      </c>
      <c r="F7" s="20">
        <v>500</v>
      </c>
      <c r="G7" s="22"/>
      <c r="H7" s="21">
        <v>30</v>
      </c>
      <c r="I7" s="21"/>
      <c r="J7" s="21">
        <f>F7*H7</f>
        <v>15000</v>
      </c>
      <c r="K7" s="21">
        <f>J7</f>
        <v>15000</v>
      </c>
    </row>
    <row r="8" spans="1:11" ht="15.75" x14ac:dyDescent="0.25">
      <c r="A8" s="9"/>
      <c r="B8" s="10"/>
      <c r="C8" s="17" t="s">
        <v>23</v>
      </c>
      <c r="D8" s="18" t="s">
        <v>21</v>
      </c>
      <c r="E8" s="19">
        <v>154</v>
      </c>
      <c r="F8" s="23">
        <v>280</v>
      </c>
      <c r="G8" s="22"/>
      <c r="H8" s="21">
        <v>30</v>
      </c>
      <c r="I8" s="21"/>
      <c r="J8" s="21">
        <f>F8*H8</f>
        <v>8400</v>
      </c>
      <c r="K8" s="21">
        <f>J8</f>
        <v>8400</v>
      </c>
    </row>
    <row r="9" spans="1:11" ht="15.75" x14ac:dyDescent="0.25">
      <c r="A9" s="9"/>
      <c r="B9" s="10"/>
      <c r="C9" s="17" t="s">
        <v>23</v>
      </c>
      <c r="D9" s="18" t="s">
        <v>22</v>
      </c>
      <c r="E9" s="31">
        <v>10</v>
      </c>
      <c r="F9" s="23"/>
      <c r="G9" s="21">
        <v>63</v>
      </c>
      <c r="H9" s="22"/>
      <c r="I9" s="21">
        <f>E9*G9</f>
        <v>630</v>
      </c>
      <c r="J9" s="21"/>
      <c r="K9" s="21">
        <f>I9</f>
        <v>630</v>
      </c>
    </row>
    <row r="10" spans="1:11" ht="15.75" x14ac:dyDescent="0.25">
      <c r="A10" s="9"/>
      <c r="B10" s="10"/>
      <c r="C10" s="17" t="s">
        <v>29</v>
      </c>
      <c r="D10" s="18" t="s">
        <v>38</v>
      </c>
      <c r="E10" s="19">
        <v>134</v>
      </c>
      <c r="F10" s="20"/>
      <c r="G10" s="21">
        <v>53</v>
      </c>
      <c r="H10" s="22"/>
      <c r="I10" s="21">
        <f>E10*G10</f>
        <v>7102</v>
      </c>
      <c r="J10" s="21"/>
      <c r="K10" s="21">
        <f>I10</f>
        <v>7102</v>
      </c>
    </row>
    <row r="11" spans="1:11" ht="15.75" x14ac:dyDescent="0.25">
      <c r="A11" s="9"/>
      <c r="B11" s="10"/>
      <c r="C11" s="17" t="s">
        <v>29</v>
      </c>
      <c r="D11" s="18" t="s">
        <v>39</v>
      </c>
      <c r="E11" s="19">
        <v>5</v>
      </c>
      <c r="F11" s="20"/>
      <c r="G11" s="21">
        <v>53</v>
      </c>
      <c r="H11" s="22"/>
      <c r="I11" s="21">
        <f>E11*G11</f>
        <v>265</v>
      </c>
      <c r="J11" s="21"/>
      <c r="K11" s="21">
        <f>I11</f>
        <v>265</v>
      </c>
    </row>
    <row r="12" spans="1:11" ht="15.75" x14ac:dyDescent="0.25">
      <c r="A12" s="9"/>
      <c r="B12" s="10"/>
      <c r="C12" s="17" t="s">
        <v>29</v>
      </c>
      <c r="D12" s="18" t="s">
        <v>19</v>
      </c>
      <c r="E12" s="19">
        <v>12</v>
      </c>
      <c r="F12" s="20">
        <v>20</v>
      </c>
      <c r="G12" s="22"/>
      <c r="H12" s="21">
        <v>30</v>
      </c>
      <c r="I12" s="21"/>
      <c r="J12" s="21">
        <f>F12*H12</f>
        <v>600</v>
      </c>
      <c r="K12" s="21">
        <f>J12</f>
        <v>600</v>
      </c>
    </row>
    <row r="13" spans="1:11" ht="15.75" x14ac:dyDescent="0.25">
      <c r="A13" s="9"/>
      <c r="B13" s="10"/>
      <c r="C13" s="17" t="s">
        <v>29</v>
      </c>
      <c r="D13" s="18" t="s">
        <v>20</v>
      </c>
      <c r="E13" s="19">
        <v>300</v>
      </c>
      <c r="F13" s="20">
        <v>500</v>
      </c>
      <c r="G13" s="22"/>
      <c r="H13" s="21">
        <v>30</v>
      </c>
      <c r="I13" s="21"/>
      <c r="J13" s="21">
        <f>F13*H13</f>
        <v>15000</v>
      </c>
      <c r="K13" s="21">
        <f>J13</f>
        <v>15000</v>
      </c>
    </row>
    <row r="14" spans="1:11" ht="15.75" x14ac:dyDescent="0.25">
      <c r="A14" s="9"/>
      <c r="B14" s="10"/>
      <c r="C14" s="17" t="s">
        <v>29</v>
      </c>
      <c r="D14" s="18" t="s">
        <v>21</v>
      </c>
      <c r="E14" s="19">
        <v>159</v>
      </c>
      <c r="F14" s="23">
        <v>289</v>
      </c>
      <c r="G14" s="22"/>
      <c r="H14" s="21">
        <v>30</v>
      </c>
      <c r="I14" s="21"/>
      <c r="J14" s="21">
        <f>F14*H14</f>
        <v>8670</v>
      </c>
      <c r="K14" s="21">
        <f>J14</f>
        <v>8670</v>
      </c>
    </row>
    <row r="15" spans="1:11" ht="15.75" x14ac:dyDescent="0.25">
      <c r="A15" s="9"/>
      <c r="B15" s="10"/>
      <c r="C15" s="17" t="s">
        <v>29</v>
      </c>
      <c r="D15" s="18" t="s">
        <v>22</v>
      </c>
      <c r="E15" s="19">
        <v>10</v>
      </c>
      <c r="F15" s="20"/>
      <c r="G15" s="21">
        <v>51</v>
      </c>
      <c r="H15" s="21"/>
      <c r="I15" s="21">
        <f>E15*G15</f>
        <v>510</v>
      </c>
      <c r="J15" s="21"/>
      <c r="K15" s="21">
        <f>I15</f>
        <v>510</v>
      </c>
    </row>
    <row r="16" spans="1:11" ht="15.75" x14ac:dyDescent="0.25">
      <c r="A16" s="9"/>
      <c r="B16" s="25"/>
      <c r="C16" s="26"/>
      <c r="D16" s="27" t="s">
        <v>27</v>
      </c>
      <c r="E16" s="28">
        <v>1181</v>
      </c>
      <c r="F16" s="28">
        <v>1612</v>
      </c>
      <c r="G16" s="29"/>
      <c r="H16" s="29"/>
      <c r="I16" s="30"/>
      <c r="J16" s="30"/>
      <c r="K16" s="30">
        <f>SUM(K3:K15)</f>
        <v>67076</v>
      </c>
    </row>
    <row r="17" spans="1:11" ht="15.75" x14ac:dyDescent="0.25">
      <c r="A17" s="9"/>
      <c r="B17" s="47" t="s">
        <v>51</v>
      </c>
      <c r="C17" s="17" t="s">
        <v>23</v>
      </c>
      <c r="D17" s="18" t="s">
        <v>38</v>
      </c>
      <c r="E17" s="19">
        <v>12</v>
      </c>
      <c r="F17" s="20"/>
      <c r="G17" s="21">
        <v>123</v>
      </c>
      <c r="H17" s="48"/>
      <c r="I17" s="21">
        <f>E17*G17</f>
        <v>1476</v>
      </c>
      <c r="J17" s="48"/>
      <c r="K17" s="21">
        <f>I17</f>
        <v>1476</v>
      </c>
    </row>
    <row r="18" spans="1:11" ht="15.75" x14ac:dyDescent="0.25">
      <c r="A18" s="9"/>
      <c r="B18" s="10"/>
      <c r="C18" s="17" t="s">
        <v>23</v>
      </c>
      <c r="D18" s="18" t="s">
        <v>39</v>
      </c>
      <c r="E18" s="19">
        <v>35</v>
      </c>
      <c r="F18" s="20"/>
      <c r="G18" s="21">
        <v>123</v>
      </c>
      <c r="H18" s="48"/>
      <c r="I18" s="21">
        <f>E18*G18</f>
        <v>4305</v>
      </c>
      <c r="J18" s="48"/>
      <c r="K18" s="21">
        <f>I18</f>
        <v>4305</v>
      </c>
    </row>
    <row r="19" spans="1:11" ht="15.75" x14ac:dyDescent="0.25">
      <c r="A19" s="9"/>
      <c r="B19" s="10"/>
      <c r="C19" s="17" t="s">
        <v>23</v>
      </c>
      <c r="D19" s="18" t="s">
        <v>18</v>
      </c>
      <c r="E19" s="19">
        <v>11</v>
      </c>
      <c r="F19" s="20">
        <v>18</v>
      </c>
      <c r="G19" s="48"/>
      <c r="H19" s="21">
        <v>30</v>
      </c>
      <c r="I19" s="48"/>
      <c r="J19" s="21">
        <f>F19*H19</f>
        <v>540</v>
      </c>
      <c r="K19" s="21">
        <f>J19</f>
        <v>540</v>
      </c>
    </row>
    <row r="20" spans="1:11" ht="15.75" x14ac:dyDescent="0.25">
      <c r="A20" s="9"/>
      <c r="B20" s="10"/>
      <c r="C20" s="17" t="s">
        <v>23</v>
      </c>
      <c r="D20" s="18" t="s">
        <v>19</v>
      </c>
      <c r="E20" s="19">
        <v>6</v>
      </c>
      <c r="F20" s="20">
        <v>10</v>
      </c>
      <c r="G20" s="48"/>
      <c r="H20" s="21">
        <v>30</v>
      </c>
      <c r="I20" s="48"/>
      <c r="J20" s="21">
        <f>F20*H20</f>
        <v>300</v>
      </c>
      <c r="K20" s="21">
        <f>J20</f>
        <v>300</v>
      </c>
    </row>
    <row r="21" spans="1:11" ht="15.75" x14ac:dyDescent="0.25">
      <c r="A21" s="9"/>
      <c r="B21" s="10"/>
      <c r="C21" s="17" t="s">
        <v>23</v>
      </c>
      <c r="D21" s="18" t="s">
        <v>20</v>
      </c>
      <c r="E21" s="19">
        <v>90</v>
      </c>
      <c r="F21" s="20">
        <v>150</v>
      </c>
      <c r="G21" s="48"/>
      <c r="H21" s="21">
        <v>30</v>
      </c>
      <c r="I21" s="48"/>
      <c r="J21" s="21">
        <f>F21*H21</f>
        <v>4500</v>
      </c>
      <c r="K21" s="21">
        <f>J21</f>
        <v>4500</v>
      </c>
    </row>
    <row r="22" spans="1:11" ht="15.75" x14ac:dyDescent="0.25">
      <c r="A22" s="9"/>
      <c r="B22" s="10"/>
      <c r="C22" s="17" t="s">
        <v>23</v>
      </c>
      <c r="D22" s="18" t="s">
        <v>21</v>
      </c>
      <c r="E22" s="19">
        <v>50</v>
      </c>
      <c r="F22" s="23">
        <v>91</v>
      </c>
      <c r="G22" s="48"/>
      <c r="H22" s="21">
        <v>30</v>
      </c>
      <c r="I22" s="48"/>
      <c r="J22" s="21">
        <f>F22*H22</f>
        <v>2730</v>
      </c>
      <c r="K22" s="21">
        <f>J22</f>
        <v>2730</v>
      </c>
    </row>
    <row r="23" spans="1:11" ht="15.75" x14ac:dyDescent="0.25">
      <c r="A23" s="9"/>
      <c r="B23" s="10"/>
      <c r="C23" s="17" t="s">
        <v>23</v>
      </c>
      <c r="D23" s="18" t="s">
        <v>22</v>
      </c>
      <c r="E23" s="19">
        <v>5</v>
      </c>
      <c r="F23" s="20"/>
      <c r="G23" s="21">
        <v>63</v>
      </c>
      <c r="H23" s="48"/>
      <c r="I23" s="21">
        <f>E23*G23</f>
        <v>315</v>
      </c>
      <c r="J23" s="48"/>
      <c r="K23" s="21">
        <f>I23</f>
        <v>315</v>
      </c>
    </row>
    <row r="24" spans="1:11" ht="15.75" x14ac:dyDescent="0.25">
      <c r="A24" s="9"/>
      <c r="B24" s="10"/>
      <c r="C24" s="17" t="s">
        <v>26</v>
      </c>
      <c r="D24" s="18" t="s">
        <v>18</v>
      </c>
      <c r="E24" s="19">
        <v>2</v>
      </c>
      <c r="F24" s="20">
        <v>3</v>
      </c>
      <c r="G24" s="48"/>
      <c r="H24" s="21">
        <v>27</v>
      </c>
      <c r="I24" s="48"/>
      <c r="J24" s="21">
        <f>F24*H24</f>
        <v>81</v>
      </c>
      <c r="K24" s="21">
        <f>J24</f>
        <v>81</v>
      </c>
    </row>
    <row r="25" spans="1:11" ht="15.75" x14ac:dyDescent="0.25">
      <c r="A25" s="9"/>
      <c r="B25" s="10"/>
      <c r="C25" s="17" t="s">
        <v>26</v>
      </c>
      <c r="D25" s="18" t="s">
        <v>20</v>
      </c>
      <c r="E25" s="19">
        <v>2</v>
      </c>
      <c r="F25" s="20">
        <v>3</v>
      </c>
      <c r="G25" s="48"/>
      <c r="H25" s="21">
        <v>27</v>
      </c>
      <c r="I25" s="48"/>
      <c r="J25" s="21">
        <f>F25*H25</f>
        <v>81</v>
      </c>
      <c r="K25" s="21">
        <f>J25</f>
        <v>81</v>
      </c>
    </row>
    <row r="26" spans="1:11" ht="15.75" x14ac:dyDescent="0.25">
      <c r="A26" s="9"/>
      <c r="B26" s="10"/>
      <c r="C26" s="17" t="s">
        <v>26</v>
      </c>
      <c r="D26" s="18" t="s">
        <v>21</v>
      </c>
      <c r="E26" s="19">
        <v>4</v>
      </c>
      <c r="F26" s="23">
        <v>7</v>
      </c>
      <c r="G26" s="48"/>
      <c r="H26" s="21">
        <v>27</v>
      </c>
      <c r="I26" s="48"/>
      <c r="J26" s="21">
        <f>F26*H26</f>
        <v>189</v>
      </c>
      <c r="K26" s="21">
        <f>J26</f>
        <v>189</v>
      </c>
    </row>
    <row r="27" spans="1:11" ht="15.75" x14ac:dyDescent="0.25">
      <c r="A27" s="9"/>
      <c r="B27" s="10"/>
      <c r="C27" s="17" t="s">
        <v>29</v>
      </c>
      <c r="D27" s="18" t="s">
        <v>38</v>
      </c>
      <c r="E27" s="19">
        <v>4</v>
      </c>
      <c r="F27" s="20"/>
      <c r="G27" s="21">
        <v>53</v>
      </c>
      <c r="H27" s="48"/>
      <c r="I27" s="21">
        <f>E27*G27</f>
        <v>212</v>
      </c>
      <c r="J27" s="48"/>
      <c r="K27" s="21">
        <f>I27</f>
        <v>212</v>
      </c>
    </row>
    <row r="28" spans="1:11" ht="15.75" x14ac:dyDescent="0.25">
      <c r="A28" s="9"/>
      <c r="B28" s="10"/>
      <c r="C28" s="17" t="s">
        <v>29</v>
      </c>
      <c r="D28" s="18" t="s">
        <v>39</v>
      </c>
      <c r="E28" s="19">
        <v>3</v>
      </c>
      <c r="F28" s="20"/>
      <c r="G28" s="21">
        <v>53</v>
      </c>
      <c r="H28" s="48"/>
      <c r="I28" s="21">
        <f>E28*G28</f>
        <v>159</v>
      </c>
      <c r="J28" s="48"/>
      <c r="K28" s="21">
        <f>I28</f>
        <v>159</v>
      </c>
    </row>
    <row r="29" spans="1:11" ht="15.75" x14ac:dyDescent="0.25">
      <c r="A29" s="9"/>
      <c r="B29" s="10"/>
      <c r="C29" s="17" t="s">
        <v>29</v>
      </c>
      <c r="D29" s="18" t="s">
        <v>19</v>
      </c>
      <c r="E29" s="19">
        <v>1</v>
      </c>
      <c r="F29" s="20">
        <v>2</v>
      </c>
      <c r="G29" s="48"/>
      <c r="H29" s="21">
        <v>30</v>
      </c>
      <c r="I29" s="48"/>
      <c r="J29" s="21">
        <f>F29*H29</f>
        <v>60</v>
      </c>
      <c r="K29" s="21">
        <f>J29</f>
        <v>60</v>
      </c>
    </row>
    <row r="30" spans="1:11" ht="15.75" x14ac:dyDescent="0.25">
      <c r="A30" s="9"/>
      <c r="B30" s="10"/>
      <c r="C30" s="17" t="s">
        <v>29</v>
      </c>
      <c r="D30" s="18" t="s">
        <v>20</v>
      </c>
      <c r="E30" s="19">
        <v>6</v>
      </c>
      <c r="F30" s="20">
        <v>10</v>
      </c>
      <c r="G30" s="48"/>
      <c r="H30" s="21">
        <v>30</v>
      </c>
      <c r="I30" s="48"/>
      <c r="J30" s="21">
        <f>F30*H30</f>
        <v>300</v>
      </c>
      <c r="K30" s="21">
        <f>J30</f>
        <v>300</v>
      </c>
    </row>
    <row r="31" spans="1:11" ht="15.75" x14ac:dyDescent="0.25">
      <c r="A31" s="9"/>
      <c r="B31" s="10"/>
      <c r="C31" s="17" t="s">
        <v>29</v>
      </c>
      <c r="D31" s="18" t="s">
        <v>21</v>
      </c>
      <c r="E31" s="19">
        <v>5</v>
      </c>
      <c r="F31" s="23">
        <v>9</v>
      </c>
      <c r="G31" s="48"/>
      <c r="H31" s="21">
        <v>30</v>
      </c>
      <c r="I31" s="48"/>
      <c r="J31" s="21">
        <f>F31*H31</f>
        <v>270</v>
      </c>
      <c r="K31" s="21">
        <f>J31</f>
        <v>270</v>
      </c>
    </row>
    <row r="32" spans="1:11" ht="15.75" x14ac:dyDescent="0.25">
      <c r="A32" s="9"/>
      <c r="B32" s="25"/>
      <c r="C32" s="26"/>
      <c r="D32" s="27" t="s">
        <v>27</v>
      </c>
      <c r="E32" s="28">
        <v>236</v>
      </c>
      <c r="F32" s="28">
        <v>303</v>
      </c>
      <c r="G32" s="49"/>
      <c r="H32" s="49"/>
      <c r="I32" s="49"/>
      <c r="J32" s="49"/>
      <c r="K32" s="44">
        <v>15491</v>
      </c>
    </row>
    <row r="33" spans="1:11" ht="15.75" x14ac:dyDescent="0.25">
      <c r="A33" s="9"/>
      <c r="B33" s="10" t="s">
        <v>52</v>
      </c>
      <c r="C33" s="17" t="s">
        <v>23</v>
      </c>
      <c r="D33" s="18" t="s">
        <v>39</v>
      </c>
      <c r="E33" s="19">
        <v>41</v>
      </c>
      <c r="F33" s="20"/>
      <c r="G33" s="21">
        <v>123</v>
      </c>
      <c r="H33" s="21"/>
      <c r="I33" s="21">
        <f>E33*G33</f>
        <v>5043</v>
      </c>
      <c r="J33" s="21"/>
      <c r="K33" s="21">
        <f>I33</f>
        <v>5043</v>
      </c>
    </row>
    <row r="34" spans="1:11" ht="15.75" x14ac:dyDescent="0.25">
      <c r="A34" s="9"/>
      <c r="B34" s="10"/>
      <c r="C34" s="17" t="s">
        <v>23</v>
      </c>
      <c r="D34" s="18" t="s">
        <v>18</v>
      </c>
      <c r="E34" s="19">
        <v>11</v>
      </c>
      <c r="F34" s="20">
        <v>18</v>
      </c>
      <c r="G34" s="22"/>
      <c r="H34" s="21">
        <v>30</v>
      </c>
      <c r="I34" s="21"/>
      <c r="J34" s="21">
        <f>F34*H34</f>
        <v>540</v>
      </c>
      <c r="K34" s="21">
        <f>J34</f>
        <v>540</v>
      </c>
    </row>
    <row r="35" spans="1:11" ht="15.75" x14ac:dyDescent="0.25">
      <c r="A35" s="9"/>
      <c r="B35" s="10"/>
      <c r="C35" s="17" t="s">
        <v>23</v>
      </c>
      <c r="D35" s="18" t="s">
        <v>20</v>
      </c>
      <c r="E35" s="19">
        <v>200</v>
      </c>
      <c r="F35" s="20">
        <v>333</v>
      </c>
      <c r="G35" s="22"/>
      <c r="H35" s="21">
        <v>30</v>
      </c>
      <c r="I35" s="21"/>
      <c r="J35" s="21">
        <f>F35*H35</f>
        <v>9990</v>
      </c>
      <c r="K35" s="21">
        <f>J35</f>
        <v>9990</v>
      </c>
    </row>
    <row r="36" spans="1:11" ht="15.75" x14ac:dyDescent="0.25">
      <c r="A36" s="9"/>
      <c r="B36" s="10"/>
      <c r="C36" s="17" t="s">
        <v>23</v>
      </c>
      <c r="D36" s="18" t="s">
        <v>21</v>
      </c>
      <c r="E36" s="19">
        <v>80</v>
      </c>
      <c r="F36" s="23">
        <v>145</v>
      </c>
      <c r="G36" s="22"/>
      <c r="H36" s="21">
        <v>30</v>
      </c>
      <c r="I36" s="21"/>
      <c r="J36" s="21">
        <f>F36*H36</f>
        <v>4350</v>
      </c>
      <c r="K36" s="21">
        <f>J36</f>
        <v>4350</v>
      </c>
    </row>
    <row r="37" spans="1:11" ht="15.75" x14ac:dyDescent="0.25">
      <c r="A37" s="9"/>
      <c r="B37" s="10"/>
      <c r="C37" s="17" t="s">
        <v>23</v>
      </c>
      <c r="D37" s="18" t="s">
        <v>22</v>
      </c>
      <c r="E37" s="19">
        <v>14</v>
      </c>
      <c r="F37" s="20"/>
      <c r="G37" s="21">
        <v>63</v>
      </c>
      <c r="H37" s="21"/>
      <c r="I37" s="21">
        <f>E37*G37</f>
        <v>882</v>
      </c>
      <c r="J37" s="21"/>
      <c r="K37" s="21">
        <f>I37</f>
        <v>882</v>
      </c>
    </row>
    <row r="38" spans="1:11" ht="15.75" x14ac:dyDescent="0.25">
      <c r="A38" s="9"/>
      <c r="B38" s="10"/>
      <c r="C38" s="17" t="s">
        <v>29</v>
      </c>
      <c r="D38" s="18" t="s">
        <v>39</v>
      </c>
      <c r="E38" s="19">
        <v>12</v>
      </c>
      <c r="F38" s="20"/>
      <c r="G38" s="21">
        <v>53</v>
      </c>
      <c r="H38" s="21"/>
      <c r="I38" s="21">
        <f>E38*G38</f>
        <v>636</v>
      </c>
      <c r="J38" s="21"/>
      <c r="K38" s="21">
        <f>I38</f>
        <v>636</v>
      </c>
    </row>
    <row r="39" spans="1:11" ht="15.75" x14ac:dyDescent="0.25">
      <c r="A39" s="9"/>
      <c r="B39" s="10"/>
      <c r="C39" s="17" t="s">
        <v>29</v>
      </c>
      <c r="D39" s="18" t="s">
        <v>18</v>
      </c>
      <c r="E39" s="19">
        <v>4</v>
      </c>
      <c r="F39" s="20">
        <v>7</v>
      </c>
      <c r="G39" s="22"/>
      <c r="H39" s="21">
        <v>30</v>
      </c>
      <c r="I39" s="21"/>
      <c r="J39" s="21">
        <f>F39*H39</f>
        <v>210</v>
      </c>
      <c r="K39" s="21">
        <f>J39</f>
        <v>210</v>
      </c>
    </row>
    <row r="40" spans="1:11" ht="15.75" x14ac:dyDescent="0.25">
      <c r="A40" s="9"/>
      <c r="B40" s="10"/>
      <c r="C40" s="17" t="s">
        <v>29</v>
      </c>
      <c r="D40" s="18" t="s">
        <v>20</v>
      </c>
      <c r="E40" s="19">
        <v>100</v>
      </c>
      <c r="F40" s="20">
        <v>167</v>
      </c>
      <c r="G40" s="22"/>
      <c r="H40" s="21">
        <v>30</v>
      </c>
      <c r="I40" s="21"/>
      <c r="J40" s="21">
        <f>F40*H40</f>
        <v>5010</v>
      </c>
      <c r="K40" s="21">
        <f>J40</f>
        <v>5010</v>
      </c>
    </row>
    <row r="41" spans="1:11" ht="15.75" x14ac:dyDescent="0.25">
      <c r="A41" s="9"/>
      <c r="B41" s="10"/>
      <c r="C41" s="17" t="s">
        <v>29</v>
      </c>
      <c r="D41" s="18" t="s">
        <v>21</v>
      </c>
      <c r="E41" s="19">
        <v>70</v>
      </c>
      <c r="F41" s="23">
        <v>127</v>
      </c>
      <c r="G41" s="22"/>
      <c r="H41" s="21">
        <v>30</v>
      </c>
      <c r="I41" s="21"/>
      <c r="J41" s="21">
        <f>F41*H41</f>
        <v>3810</v>
      </c>
      <c r="K41" s="21">
        <f>J41</f>
        <v>3810</v>
      </c>
    </row>
    <row r="42" spans="1:11" ht="15.75" x14ac:dyDescent="0.25">
      <c r="A42" s="9"/>
      <c r="B42" s="10"/>
      <c r="C42" s="17" t="s">
        <v>29</v>
      </c>
      <c r="D42" s="18" t="s">
        <v>22</v>
      </c>
      <c r="E42" s="19">
        <v>15</v>
      </c>
      <c r="F42" s="23"/>
      <c r="G42" s="21">
        <v>51</v>
      </c>
      <c r="H42" s="21"/>
      <c r="I42" s="21">
        <f>E42*G42</f>
        <v>765</v>
      </c>
      <c r="J42" s="21"/>
      <c r="K42" s="21">
        <f>I42</f>
        <v>765</v>
      </c>
    </row>
    <row r="43" spans="1:11" ht="15.75" x14ac:dyDescent="0.25">
      <c r="A43" s="9"/>
      <c r="B43" s="10"/>
      <c r="C43" s="34"/>
      <c r="D43" s="35" t="s">
        <v>27</v>
      </c>
      <c r="E43" s="36">
        <v>547</v>
      </c>
      <c r="F43" s="36">
        <v>797</v>
      </c>
      <c r="G43" s="37"/>
      <c r="H43" s="37"/>
      <c r="I43" s="38"/>
      <c r="J43" s="38"/>
      <c r="K43" s="38">
        <f>SUM(K33:K42)</f>
        <v>31236</v>
      </c>
    </row>
    <row r="44" spans="1:11" ht="15.75" x14ac:dyDescent="0.25">
      <c r="A44" s="9"/>
      <c r="B44" s="39"/>
      <c r="C44" s="40" t="s">
        <v>53</v>
      </c>
      <c r="D44" s="41"/>
      <c r="E44" s="42">
        <v>1964</v>
      </c>
      <c r="F44" s="42">
        <v>2712</v>
      </c>
      <c r="G44" s="43"/>
      <c r="H44" s="43"/>
      <c r="I44" s="43"/>
      <c r="J44" s="43"/>
      <c r="K44" s="44">
        <v>113803</v>
      </c>
    </row>
    <row r="47" spans="1:11" x14ac:dyDescent="0.25">
      <c r="D47" s="45"/>
    </row>
    <row r="48" spans="1:11" x14ac:dyDescent="0.25">
      <c r="D48" s="45"/>
    </row>
    <row r="49" spans="4:4" x14ac:dyDescent="0.25">
      <c r="D49" s="45"/>
    </row>
    <row r="50" spans="4:4" x14ac:dyDescent="0.25">
      <c r="D50" s="45"/>
    </row>
    <row r="51" spans="4:4" x14ac:dyDescent="0.25">
      <c r="D51" s="45"/>
    </row>
  </sheetData>
  <mergeCells count="6">
    <mergeCell ref="D1:F1"/>
    <mergeCell ref="A3:A44"/>
    <mergeCell ref="B3:B16"/>
    <mergeCell ref="B17:B32"/>
    <mergeCell ref="B33:B43"/>
    <mergeCell ref="C44:D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обект 2</vt:lpstr>
      <vt:lpstr>обект 3</vt:lpstr>
      <vt:lpstr>обект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2021-01-07T09:45:15Z</dcterms:created>
  <dcterms:modified xsi:type="dcterms:W3CDTF">2021-01-07T09:47:09Z</dcterms:modified>
</cp:coreProperties>
</file>