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a2\Desktop\Договори - 2025\Тир станция\"/>
    </mc:Choice>
  </mc:AlternateContent>
  <xr:revisionPtr revIDLastSave="0" documentId="13_ncr:1_{ED2F8B09-D6A9-40AE-B67C-F53CB30E07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ил. 2" sheetId="21" r:id="rId1"/>
    <sheet name="Прил. 3" sheetId="27" r:id="rId2"/>
  </sheets>
  <definedNames>
    <definedName name="_xlnm._FilterDatabase" localSheetId="0" hidden="1">'Прил. 2'!$A$2:$K$12</definedName>
  </definedNames>
  <calcPr calcId="191029"/>
</workbook>
</file>

<file path=xl/calcChain.xml><?xml version="1.0" encoding="utf-8"?>
<calcChain xmlns="http://schemas.openxmlformats.org/spreadsheetml/2006/main">
  <c r="K11" i="21" l="1"/>
  <c r="F10" i="21"/>
  <c r="J7" i="21"/>
  <c r="J6" i="21"/>
  <c r="J5" i="21"/>
  <c r="J4" i="21"/>
  <c r="E9" i="21" l="1"/>
  <c r="E10" i="21" s="1"/>
  <c r="I8" i="21"/>
  <c r="K8" i="21" s="1"/>
  <c r="K7" i="21"/>
  <c r="K6" i="21"/>
  <c r="K5" i="21"/>
  <c r="K4" i="21"/>
  <c r="I3" i="21"/>
  <c r="K3" i="21" s="1"/>
  <c r="K9" i="21" l="1"/>
  <c r="K10" i="21" s="1"/>
  <c r="K12" i="21" s="1"/>
</calcChain>
</file>

<file path=xl/sharedStrings.xml><?xml version="1.0" encoding="utf-8"?>
<sst xmlns="http://schemas.openxmlformats.org/spreadsheetml/2006/main" count="47" uniqueCount="38">
  <si>
    <t>Отдел и подотдел</t>
  </si>
  <si>
    <t>Дървесен вид</t>
  </si>
  <si>
    <t>Сортимент</t>
  </si>
  <si>
    <t>Прогнозно количество дървесина пл.куб.м.</t>
  </si>
  <si>
    <t>Прогнозно количество дървесина пр.куб.м.</t>
  </si>
  <si>
    <t>Начална цена лв./пл.м3 без ДДС</t>
  </si>
  <si>
    <t>Начална цена лв./пр.м3 без ДДС</t>
  </si>
  <si>
    <t>Обща цена. лв. без ДДС/ пл.м3</t>
  </si>
  <si>
    <t>Обща цена. лв. без ДДС/ пр.м3</t>
  </si>
  <si>
    <t>Обща цена. лв. без ДДС</t>
  </si>
  <si>
    <t>Технологична дървесина от дребна</t>
  </si>
  <si>
    <t>Технологична дървесина от дърва</t>
  </si>
  <si>
    <t>Дърва за огрев</t>
  </si>
  <si>
    <t>ОЗМ</t>
  </si>
  <si>
    <t>Всичко за подотдела</t>
  </si>
  <si>
    <t>Технологична дървесина от средна</t>
  </si>
  <si>
    <t>Трупи за бичене до 29 см.</t>
  </si>
  <si>
    <t>Акация</t>
  </si>
  <si>
    <t>272 а</t>
  </si>
  <si>
    <t>I</t>
  </si>
  <si>
    <t>II</t>
  </si>
  <si>
    <t>III</t>
  </si>
  <si>
    <t>IV</t>
  </si>
  <si>
    <t>Обект №</t>
  </si>
  <si>
    <t>ПРИЛОЖЕНИЕ №3</t>
  </si>
  <si>
    <t>График за добив на дървесина по тримесечия</t>
  </si>
  <si>
    <t>Отдел, подотдел</t>
  </si>
  <si>
    <t>ТРИМЕСЕЧИЯ за 2025 година</t>
  </si>
  <si>
    <t>Общо</t>
  </si>
  <si>
    <t>ОБЩО - сеч, разкройване, извоз до временен склад</t>
  </si>
  <si>
    <t>Товарене, транспорт до временна ТИР станция и претоварване, тон</t>
  </si>
  <si>
    <t>Тон</t>
  </si>
  <si>
    <t>ВСИЧКО ЗА ОБЕКТ II</t>
  </si>
  <si>
    <t>Приложение 2</t>
  </si>
  <si>
    <t>към Договор №05/С/06.01.2025г.</t>
  </si>
  <si>
    <t>ЗА ВЪЗЛОЖИТЕЛЯ: ......../п/............................</t>
  </si>
  <si>
    <t>ЗА ИЗПЪЛНИТЕЛЯ: ........../п/.................</t>
  </si>
  <si>
    <t>Ръководител счет. отдел: ......./п/.........................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</si>
</sst>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л_в_._-;\-* #,##0.00\ _л_в_._-;_-* &quot;-&quot;??\ _л_в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4" borderId="0" applyNumberFormat="0" applyBorder="0" applyProtection="0">
      <alignment vertical="top"/>
    </xf>
  </cellStyleXfs>
  <cellXfs count="5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/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/>
    <xf numFmtId="0" fontId="2" fillId="0" borderId="2" xfId="1" applyFont="1" applyBorder="1" applyAlignment="1">
      <alignment horizontal="right" vertical="top"/>
    </xf>
    <xf numFmtId="1" fontId="2" fillId="0" borderId="2" xfId="1" applyNumberFormat="1" applyFont="1" applyBorder="1" applyAlignment="1">
      <alignment horizontal="right" vertical="top"/>
    </xf>
    <xf numFmtId="0" fontId="2" fillId="0" borderId="0" xfId="0" applyFont="1"/>
    <xf numFmtId="1" fontId="2" fillId="0" borderId="2" xfId="1" applyNumberFormat="1" applyFont="1" applyBorder="1" applyAlignment="1">
      <alignment horizontal="right"/>
    </xf>
    <xf numFmtId="0" fontId="2" fillId="0" borderId="1" xfId="0" applyFont="1" applyBorder="1"/>
    <xf numFmtId="0" fontId="2" fillId="3" borderId="2" xfId="1" applyFont="1" applyFill="1" applyBorder="1" applyAlignment="1">
      <alignment horizontal="center" vertical="center" wrapText="1"/>
    </xf>
    <xf numFmtId="2" fontId="4" fillId="2" borderId="1" xfId="0" applyNumberFormat="1" applyFont="1" applyFill="1" applyBorder="1"/>
    <xf numFmtId="0" fontId="2" fillId="0" borderId="1" xfId="0" applyFont="1" applyBorder="1" applyAlignment="1">
      <alignment vertical="center"/>
    </xf>
    <xf numFmtId="2" fontId="2" fillId="0" borderId="8" xfId="1" applyNumberFormat="1" applyFont="1" applyBorder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1" xfId="1" applyFont="1" applyBorder="1" applyAlignment="1">
      <alignment horizontal="right" vertical="top"/>
    </xf>
    <xf numFmtId="1" fontId="2" fillId="0" borderId="1" xfId="1" applyNumberFormat="1" applyFont="1" applyBorder="1" applyAlignment="1">
      <alignment horizontal="right"/>
    </xf>
    <xf numFmtId="0" fontId="11" fillId="0" borderId="0" xfId="0" applyFont="1"/>
    <xf numFmtId="0" fontId="11" fillId="2" borderId="1" xfId="0" applyFont="1" applyFill="1" applyBorder="1"/>
    <xf numFmtId="0" fontId="2" fillId="5" borderId="3" xfId="1" applyFont="1" applyFill="1" applyBorder="1" applyAlignment="1">
      <alignment horizontal="left" vertical="top"/>
    </xf>
    <xf numFmtId="0" fontId="3" fillId="5" borderId="2" xfId="1" applyFont="1" applyFill="1" applyBorder="1" applyAlignment="1">
      <alignment horizontal="right"/>
    </xf>
    <xf numFmtId="1" fontId="3" fillId="5" borderId="6" xfId="1" applyNumberFormat="1" applyFont="1" applyFill="1" applyBorder="1" applyAlignment="1">
      <alignment horizontal="right"/>
    </xf>
    <xf numFmtId="0" fontId="2" fillId="5" borderId="7" xfId="1" applyFont="1" applyFill="1" applyBorder="1"/>
    <xf numFmtId="2" fontId="3" fillId="5" borderId="6" xfId="1" applyNumberFormat="1" applyFont="1" applyFill="1" applyBorder="1" applyAlignment="1">
      <alignment horizontal="right"/>
    </xf>
    <xf numFmtId="1" fontId="4" fillId="6" borderId="1" xfId="0" applyNumberFormat="1" applyFont="1" applyFill="1" applyBorder="1"/>
    <xf numFmtId="0" fontId="4" fillId="6" borderId="1" xfId="0" applyFont="1" applyFill="1" applyBorder="1"/>
    <xf numFmtId="2" fontId="4" fillId="6" borderId="1" xfId="0" applyNumberFormat="1" applyFont="1" applyFill="1" applyBorder="1"/>
    <xf numFmtId="0" fontId="11" fillId="6" borderId="0" xfId="0" applyFont="1" applyFill="1"/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right" vertical="center"/>
    </xf>
    <xf numFmtId="2" fontId="4" fillId="6" borderId="1" xfId="0" applyNumberFormat="1" applyFont="1" applyFill="1" applyBorder="1" applyAlignment="1">
      <alignment horizontal="right" vertical="center"/>
    </xf>
    <xf numFmtId="0" fontId="2" fillId="3" borderId="0" xfId="0" applyFont="1" applyFill="1"/>
    <xf numFmtId="0" fontId="3" fillId="0" borderId="1" xfId="0" applyFont="1" applyBorder="1" applyAlignment="1">
      <alignment horizontal="center" vertical="center"/>
    </xf>
    <xf numFmtId="0" fontId="3" fillId="6" borderId="9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4">
    <cellStyle name="Excel_BuiltIn_Good" xfId="3" xr:uid="{00000000-0005-0000-0000-000000000000}"/>
    <cellStyle name="Запетая 2" xfId="2" xr:uid="{00000000-0005-0000-0000-000001000000}"/>
    <cellStyle name="Нормален" xfId="0" builtinId="0"/>
    <cellStyle name="Нормален 2" xfId="1" xr:uid="{00000000-0005-0000-0000-000003000000}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tabSelected="1" workbookViewId="0">
      <selection activeCell="F12" sqref="F12"/>
    </sheetView>
  </sheetViews>
  <sheetFormatPr defaultRowHeight="15.75" x14ac:dyDescent="0.25"/>
  <cols>
    <col min="1" max="1" width="9.140625" style="30" customWidth="1"/>
    <col min="2" max="2" width="10.42578125" style="30" customWidth="1"/>
    <col min="3" max="3" width="10.5703125" style="30" customWidth="1"/>
    <col min="4" max="4" width="43.85546875" style="30" customWidth="1"/>
    <col min="5" max="5" width="13.42578125" style="30" customWidth="1"/>
    <col min="6" max="6" width="17" style="30" customWidth="1"/>
    <col min="7" max="7" width="11.85546875" style="30" customWidth="1"/>
    <col min="8" max="8" width="12.28515625" style="30" customWidth="1"/>
    <col min="9" max="9" width="11.85546875" style="30" customWidth="1"/>
    <col min="10" max="10" width="12.140625" style="30" customWidth="1"/>
    <col min="11" max="11" width="13" style="30" customWidth="1"/>
    <col min="12" max="16384" width="9.140625" style="30"/>
  </cols>
  <sheetData>
    <row r="1" spans="1:12" x14ac:dyDescent="0.25">
      <c r="D1" s="30" t="s">
        <v>33</v>
      </c>
    </row>
    <row r="2" spans="1:12" s="8" customFormat="1" ht="63" x14ac:dyDescent="0.25">
      <c r="A2" s="13" t="s">
        <v>23</v>
      </c>
      <c r="B2" s="11" t="s">
        <v>0</v>
      </c>
      <c r="C2" s="2" t="s">
        <v>1</v>
      </c>
      <c r="D2" s="1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2" s="8" customFormat="1" x14ac:dyDescent="0.25">
      <c r="A3" s="45" t="s">
        <v>20</v>
      </c>
      <c r="B3" s="53" t="s">
        <v>18</v>
      </c>
      <c r="C3" s="3" t="s">
        <v>17</v>
      </c>
      <c r="D3" s="4" t="s">
        <v>16</v>
      </c>
      <c r="E3" s="28">
        <v>10</v>
      </c>
      <c r="F3" s="29"/>
      <c r="G3" s="5">
        <v>36</v>
      </c>
      <c r="H3" s="5"/>
      <c r="I3" s="5">
        <f>E3*G3</f>
        <v>360</v>
      </c>
      <c r="J3" s="5"/>
      <c r="K3" s="14">
        <f>I3</f>
        <v>360</v>
      </c>
    </row>
    <row r="4" spans="1:12" s="8" customFormat="1" x14ac:dyDescent="0.25">
      <c r="A4" s="45"/>
      <c r="B4" s="54"/>
      <c r="C4" s="3" t="s">
        <v>17</v>
      </c>
      <c r="D4" s="4" t="s">
        <v>15</v>
      </c>
      <c r="E4" s="6">
        <v>357</v>
      </c>
      <c r="F4" s="7">
        <v>595</v>
      </c>
      <c r="G4" s="5"/>
      <c r="H4" s="5">
        <v>24</v>
      </c>
      <c r="I4" s="5"/>
      <c r="J4" s="5">
        <f t="shared" ref="J4:J7" si="0">F4*H4</f>
        <v>14280</v>
      </c>
      <c r="K4" s="5">
        <f>J4</f>
        <v>14280</v>
      </c>
      <c r="L4" s="44"/>
    </row>
    <row r="5" spans="1:12" s="8" customFormat="1" x14ac:dyDescent="0.25">
      <c r="A5" s="45"/>
      <c r="B5" s="54"/>
      <c r="C5" s="3" t="s">
        <v>17</v>
      </c>
      <c r="D5" s="4" t="s">
        <v>10</v>
      </c>
      <c r="E5" s="6">
        <v>194</v>
      </c>
      <c r="F5" s="7">
        <v>323</v>
      </c>
      <c r="G5" s="5"/>
      <c r="H5" s="5">
        <v>24</v>
      </c>
      <c r="I5" s="5"/>
      <c r="J5" s="5">
        <f t="shared" si="0"/>
        <v>7752</v>
      </c>
      <c r="K5" s="5">
        <f>J5</f>
        <v>7752</v>
      </c>
    </row>
    <row r="6" spans="1:12" s="8" customFormat="1" x14ac:dyDescent="0.25">
      <c r="A6" s="45"/>
      <c r="B6" s="54"/>
      <c r="C6" s="3" t="s">
        <v>17</v>
      </c>
      <c r="D6" s="4" t="s">
        <v>11</v>
      </c>
      <c r="E6" s="6">
        <v>668</v>
      </c>
      <c r="F6" s="7">
        <v>1113</v>
      </c>
      <c r="G6" s="5"/>
      <c r="H6" s="5">
        <v>24</v>
      </c>
      <c r="I6" s="5"/>
      <c r="J6" s="5">
        <f t="shared" si="0"/>
        <v>26712</v>
      </c>
      <c r="K6" s="5">
        <f>J6</f>
        <v>26712</v>
      </c>
    </row>
    <row r="7" spans="1:12" s="8" customFormat="1" x14ac:dyDescent="0.25">
      <c r="A7" s="45"/>
      <c r="B7" s="54"/>
      <c r="C7" s="3" t="s">
        <v>17</v>
      </c>
      <c r="D7" s="4" t="s">
        <v>12</v>
      </c>
      <c r="E7" s="6">
        <v>444</v>
      </c>
      <c r="F7" s="7">
        <v>807</v>
      </c>
      <c r="G7" s="5"/>
      <c r="H7" s="5">
        <v>24</v>
      </c>
      <c r="I7" s="5"/>
      <c r="J7" s="5">
        <f t="shared" si="0"/>
        <v>19368</v>
      </c>
      <c r="K7" s="5">
        <f>J7</f>
        <v>19368</v>
      </c>
    </row>
    <row r="8" spans="1:12" s="8" customFormat="1" x14ac:dyDescent="0.25">
      <c r="A8" s="45"/>
      <c r="B8" s="54"/>
      <c r="C8" s="3" t="s">
        <v>17</v>
      </c>
      <c r="D8" s="4" t="s">
        <v>13</v>
      </c>
      <c r="E8" s="10">
        <v>1</v>
      </c>
      <c r="F8" s="9"/>
      <c r="G8" s="5">
        <v>36</v>
      </c>
      <c r="H8" s="5"/>
      <c r="I8" s="5">
        <f>E8*G8</f>
        <v>36</v>
      </c>
      <c r="J8" s="5"/>
      <c r="K8" s="5">
        <f>I8</f>
        <v>36</v>
      </c>
    </row>
    <row r="9" spans="1:12" s="8" customFormat="1" x14ac:dyDescent="0.25">
      <c r="A9" s="45"/>
      <c r="B9" s="55"/>
      <c r="C9" s="32"/>
      <c r="D9" s="33" t="s">
        <v>14</v>
      </c>
      <c r="E9" s="34">
        <f>SUM(E3:E8)</f>
        <v>1674</v>
      </c>
      <c r="F9" s="34">
        <v>2838</v>
      </c>
      <c r="G9" s="35"/>
      <c r="H9" s="35"/>
      <c r="I9" s="36"/>
      <c r="J9" s="36"/>
      <c r="K9" s="36">
        <f>SUM(K3:K8)</f>
        <v>68508</v>
      </c>
    </row>
    <row r="10" spans="1:12" x14ac:dyDescent="0.25">
      <c r="A10" s="45"/>
      <c r="B10" s="40"/>
      <c r="C10" s="52" t="s">
        <v>29</v>
      </c>
      <c r="D10" s="52"/>
      <c r="E10" s="37">
        <f>E9</f>
        <v>1674</v>
      </c>
      <c r="F10" s="37">
        <f>F9</f>
        <v>2838</v>
      </c>
      <c r="G10" s="38"/>
      <c r="H10" s="38"/>
      <c r="I10" s="38"/>
      <c r="J10" s="38"/>
      <c r="K10" s="39">
        <f>K9</f>
        <v>68508</v>
      </c>
    </row>
    <row r="11" spans="1:12" ht="33" customHeight="1" x14ac:dyDescent="0.25">
      <c r="A11" s="45"/>
      <c r="B11" s="46" t="s">
        <v>30</v>
      </c>
      <c r="C11" s="47"/>
      <c r="D11" s="48"/>
      <c r="E11" s="41" t="s">
        <v>31</v>
      </c>
      <c r="F11" s="42">
        <v>1500</v>
      </c>
      <c r="G11" s="42"/>
      <c r="H11" s="43">
        <v>32</v>
      </c>
      <c r="I11" s="42"/>
      <c r="J11" s="42"/>
      <c r="K11" s="43">
        <f>F11*H11</f>
        <v>48000</v>
      </c>
    </row>
    <row r="12" spans="1:12" ht="15.75" customHeight="1" x14ac:dyDescent="0.25">
      <c r="A12" s="45"/>
      <c r="B12" s="49" t="s">
        <v>32</v>
      </c>
      <c r="C12" s="50"/>
      <c r="D12" s="51"/>
      <c r="E12" s="31"/>
      <c r="F12" s="31"/>
      <c r="G12" s="31"/>
      <c r="H12" s="31"/>
      <c r="I12" s="31"/>
      <c r="J12" s="31"/>
      <c r="K12" s="12">
        <f>K10+K11</f>
        <v>116508</v>
      </c>
    </row>
  </sheetData>
  <autoFilter ref="A2:K12" xr:uid="{00000000-0009-0000-0000-000000000000}"/>
  <mergeCells count="5">
    <mergeCell ref="A3:A12"/>
    <mergeCell ref="B11:D11"/>
    <mergeCell ref="B12:D12"/>
    <mergeCell ref="C10:D10"/>
    <mergeCell ref="B3:B9"/>
  </mergeCells>
  <conditionalFormatting sqref="B2">
    <cfRule type="duplicateValues" dxfId="9" priority="9"/>
    <cfRule type="duplicateValues" dxfId="8" priority="10"/>
  </conditionalFormatting>
  <conditionalFormatting sqref="B3:B9">
    <cfRule type="duplicateValues" dxfId="1" priority="1"/>
    <cfRule type="duplicateValues" dxfId="0" priority="2"/>
  </conditionalFormatting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D2:K17"/>
  <sheetViews>
    <sheetView workbookViewId="0">
      <selection activeCell="D17" sqref="D17"/>
    </sheetView>
  </sheetViews>
  <sheetFormatPr defaultRowHeight="15" x14ac:dyDescent="0.25"/>
  <cols>
    <col min="5" max="5" width="12.140625" customWidth="1"/>
  </cols>
  <sheetData>
    <row r="2" spans="4:11" x14ac:dyDescent="0.25">
      <c r="D2" s="15"/>
      <c r="E2" s="57" t="s">
        <v>24</v>
      </c>
      <c r="F2" s="57"/>
      <c r="G2" s="57"/>
      <c r="H2" s="57"/>
      <c r="I2" s="57"/>
      <c r="J2" s="15"/>
    </row>
    <row r="3" spans="4:11" x14ac:dyDescent="0.25">
      <c r="D3" s="15"/>
      <c r="E3" s="57" t="s">
        <v>34</v>
      </c>
      <c r="F3" s="57"/>
      <c r="G3" s="57"/>
      <c r="H3" s="57"/>
      <c r="I3" s="57"/>
      <c r="J3" s="15"/>
    </row>
    <row r="4" spans="4:11" x14ac:dyDescent="0.25">
      <c r="D4" s="15"/>
      <c r="E4" s="16"/>
      <c r="F4" s="16"/>
      <c r="G4" s="16"/>
      <c r="H4" s="16"/>
      <c r="I4" s="16"/>
      <c r="J4" s="15"/>
    </row>
    <row r="5" spans="4:11" x14ac:dyDescent="0.25">
      <c r="D5" s="15"/>
      <c r="E5" s="57" t="s">
        <v>25</v>
      </c>
      <c r="F5" s="57"/>
      <c r="G5" s="57"/>
      <c r="H5" s="57"/>
      <c r="I5" s="57"/>
      <c r="J5" s="15"/>
    </row>
    <row r="10" spans="4:11" x14ac:dyDescent="0.25">
      <c r="D10" s="56" t="s">
        <v>23</v>
      </c>
      <c r="E10" s="56" t="s">
        <v>26</v>
      </c>
      <c r="F10" s="56" t="s">
        <v>27</v>
      </c>
      <c r="G10" s="56"/>
      <c r="H10" s="56"/>
      <c r="I10" s="56"/>
      <c r="J10" s="56" t="s">
        <v>28</v>
      </c>
    </row>
    <row r="11" spans="4:11" ht="34.15" customHeight="1" x14ac:dyDescent="0.25">
      <c r="D11" s="56"/>
      <c r="E11" s="56"/>
      <c r="F11" s="17" t="s">
        <v>19</v>
      </c>
      <c r="G11" s="17" t="s">
        <v>20</v>
      </c>
      <c r="H11" s="17" t="s">
        <v>21</v>
      </c>
      <c r="I11" s="17" t="s">
        <v>22</v>
      </c>
      <c r="J11" s="56"/>
    </row>
    <row r="12" spans="4:11" ht="15.75" x14ac:dyDescent="0.25">
      <c r="D12" s="20" t="s">
        <v>20</v>
      </c>
      <c r="E12" s="18" t="s">
        <v>18</v>
      </c>
      <c r="F12" s="19">
        <v>419</v>
      </c>
      <c r="G12" s="19">
        <v>419</v>
      </c>
      <c r="H12" s="19">
        <v>418</v>
      </c>
      <c r="I12" s="19">
        <v>418</v>
      </c>
      <c r="J12" s="21">
        <v>1674</v>
      </c>
    </row>
    <row r="13" spans="4:11" x14ac:dyDescent="0.25">
      <c r="D13" s="22"/>
      <c r="E13" s="23"/>
      <c r="F13" s="24"/>
      <c r="G13" s="24"/>
      <c r="H13" s="24"/>
      <c r="I13" s="24"/>
      <c r="J13" s="22"/>
    </row>
    <row r="14" spans="4:11" x14ac:dyDescent="0.25">
      <c r="D14" s="25" t="s">
        <v>35</v>
      </c>
      <c r="E14" s="25"/>
      <c r="F14" s="25"/>
      <c r="G14" s="25"/>
      <c r="H14" s="25" t="s">
        <v>36</v>
      </c>
      <c r="I14" s="26"/>
      <c r="J14" s="26"/>
      <c r="K14" s="15"/>
    </row>
    <row r="15" spans="4:11" x14ac:dyDescent="0.25">
      <c r="D15" s="15"/>
      <c r="E15" s="15"/>
      <c r="F15" s="27"/>
      <c r="G15" s="25"/>
      <c r="H15" s="15"/>
      <c r="I15" s="15"/>
      <c r="J15" s="15"/>
      <c r="K15" s="15"/>
    </row>
    <row r="16" spans="4:11" x14ac:dyDescent="0.25">
      <c r="D16" s="15"/>
      <c r="E16" s="15"/>
      <c r="F16" s="27"/>
      <c r="G16" s="25"/>
      <c r="H16" s="15"/>
      <c r="I16" s="15"/>
      <c r="J16" s="15"/>
      <c r="K16" s="15"/>
    </row>
    <row r="17" spans="4:11" x14ac:dyDescent="0.25">
      <c r="D17" s="25" t="s">
        <v>37</v>
      </c>
      <c r="E17" s="25"/>
      <c r="F17" s="25"/>
      <c r="G17" s="25"/>
      <c r="H17" s="25"/>
      <c r="I17" s="15"/>
      <c r="J17" s="15"/>
      <c r="K17" s="15"/>
    </row>
  </sheetData>
  <mergeCells count="7">
    <mergeCell ref="J10:J11"/>
    <mergeCell ref="E2:I2"/>
    <mergeCell ref="E3:I3"/>
    <mergeCell ref="E5:I5"/>
    <mergeCell ref="D10:D11"/>
    <mergeCell ref="E10:E11"/>
    <mergeCell ref="F10:I10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Прил. 2</vt:lpstr>
      <vt:lpstr>Прил.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Kasa2</cp:lastModifiedBy>
  <cp:lastPrinted>2024-12-10T08:53:45Z</cp:lastPrinted>
  <dcterms:created xsi:type="dcterms:W3CDTF">2019-10-11T07:43:52Z</dcterms:created>
  <dcterms:modified xsi:type="dcterms:W3CDTF">2025-01-20T13:03:57Z</dcterms:modified>
</cp:coreProperties>
</file>